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\csv-to-db\db\"/>
    </mc:Choice>
  </mc:AlternateContent>
  <xr:revisionPtr revIDLastSave="0" documentId="13_ncr:1_{399B414D-E519-4028-92F8-16546456D669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master-data" sheetId="1" r:id="rId1"/>
    <sheet name="master-data-html" sheetId="4" r:id="rId2"/>
    <sheet name="one-row-per-id-html" sheetId="2" r:id="rId3"/>
    <sheet name="formula-one-row-per-id" sheetId="3" r:id="rId4"/>
  </sheets>
  <definedNames>
    <definedName name="_xlnm._FilterDatabase" localSheetId="0" hidden="1">'master-data'!$A$1:$G$1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2" i="4" l="1"/>
  <c r="M92" i="4"/>
  <c r="L92" i="4"/>
  <c r="K92" i="4"/>
  <c r="J92" i="4"/>
  <c r="I92" i="4"/>
  <c r="H92" i="4"/>
  <c r="O92" i="4" s="1"/>
  <c r="N91" i="4"/>
  <c r="M91" i="4"/>
  <c r="L91" i="4"/>
  <c r="K91" i="4"/>
  <c r="J91" i="4"/>
  <c r="I91" i="4"/>
  <c r="H91" i="4"/>
  <c r="O91" i="4" s="1"/>
  <c r="N90" i="4"/>
  <c r="M90" i="4"/>
  <c r="L90" i="4"/>
  <c r="K90" i="4"/>
  <c r="J90" i="4"/>
  <c r="I90" i="4"/>
  <c r="H90" i="4"/>
  <c r="N89" i="4"/>
  <c r="M89" i="4"/>
  <c r="L89" i="4"/>
  <c r="K89" i="4"/>
  <c r="J89" i="4"/>
  <c r="I89" i="4"/>
  <c r="H89" i="4"/>
  <c r="N88" i="4"/>
  <c r="M88" i="4"/>
  <c r="L88" i="4"/>
  <c r="K88" i="4"/>
  <c r="J88" i="4"/>
  <c r="I88" i="4"/>
  <c r="H88" i="4"/>
  <c r="N87" i="4"/>
  <c r="M87" i="4"/>
  <c r="L87" i="4"/>
  <c r="K87" i="4"/>
  <c r="J87" i="4"/>
  <c r="I87" i="4"/>
  <c r="H87" i="4"/>
  <c r="N86" i="4"/>
  <c r="M86" i="4"/>
  <c r="L86" i="4"/>
  <c r="K86" i="4"/>
  <c r="J86" i="4"/>
  <c r="I86" i="4"/>
  <c r="H86" i="4"/>
  <c r="N85" i="4"/>
  <c r="M85" i="4"/>
  <c r="L85" i="4"/>
  <c r="K85" i="4"/>
  <c r="J85" i="4"/>
  <c r="I85" i="4"/>
  <c r="H85" i="4"/>
  <c r="N84" i="4"/>
  <c r="M84" i="4"/>
  <c r="L84" i="4"/>
  <c r="K84" i="4"/>
  <c r="J84" i="4"/>
  <c r="I84" i="4"/>
  <c r="H84" i="4"/>
  <c r="O84" i="4" s="1"/>
  <c r="N83" i="4"/>
  <c r="M83" i="4"/>
  <c r="L83" i="4"/>
  <c r="K83" i="4"/>
  <c r="J83" i="4"/>
  <c r="I83" i="4"/>
  <c r="H83" i="4"/>
  <c r="O83" i="4" s="1"/>
  <c r="N82" i="4"/>
  <c r="M82" i="4"/>
  <c r="L82" i="4"/>
  <c r="K82" i="4"/>
  <c r="J82" i="4"/>
  <c r="I82" i="4"/>
  <c r="H82" i="4"/>
  <c r="N81" i="4"/>
  <c r="M81" i="4"/>
  <c r="L81" i="4"/>
  <c r="K81" i="4"/>
  <c r="J81" i="4"/>
  <c r="I81" i="4"/>
  <c r="H81" i="4"/>
  <c r="N80" i="4"/>
  <c r="M80" i="4"/>
  <c r="L80" i="4"/>
  <c r="K80" i="4"/>
  <c r="J80" i="4"/>
  <c r="I80" i="4"/>
  <c r="H80" i="4"/>
  <c r="N79" i="4"/>
  <c r="M79" i="4"/>
  <c r="L79" i="4"/>
  <c r="K79" i="4"/>
  <c r="J79" i="4"/>
  <c r="I79" i="4"/>
  <c r="H79" i="4"/>
  <c r="N78" i="4"/>
  <c r="M78" i="4"/>
  <c r="L78" i="4"/>
  <c r="K78" i="4"/>
  <c r="J78" i="4"/>
  <c r="I78" i="4"/>
  <c r="H78" i="4"/>
  <c r="N77" i="4"/>
  <c r="M77" i="4"/>
  <c r="L77" i="4"/>
  <c r="K77" i="4"/>
  <c r="J77" i="4"/>
  <c r="I77" i="4"/>
  <c r="H77" i="4"/>
  <c r="N76" i="4"/>
  <c r="M76" i="4"/>
  <c r="L76" i="4"/>
  <c r="K76" i="4"/>
  <c r="J76" i="4"/>
  <c r="I76" i="4"/>
  <c r="H76" i="4"/>
  <c r="O76" i="4" s="1"/>
  <c r="N75" i="4"/>
  <c r="M75" i="4"/>
  <c r="L75" i="4"/>
  <c r="K75" i="4"/>
  <c r="J75" i="4"/>
  <c r="I75" i="4"/>
  <c r="H75" i="4"/>
  <c r="O75" i="4" s="1"/>
  <c r="N74" i="4"/>
  <c r="M74" i="4"/>
  <c r="L74" i="4"/>
  <c r="K74" i="4"/>
  <c r="J74" i="4"/>
  <c r="I74" i="4"/>
  <c r="H74" i="4"/>
  <c r="N73" i="4"/>
  <c r="M73" i="4"/>
  <c r="L73" i="4"/>
  <c r="K73" i="4"/>
  <c r="J73" i="4"/>
  <c r="I73" i="4"/>
  <c r="H73" i="4"/>
  <c r="N72" i="4"/>
  <c r="M72" i="4"/>
  <c r="L72" i="4"/>
  <c r="K72" i="4"/>
  <c r="J72" i="4"/>
  <c r="I72" i="4"/>
  <c r="H72" i="4"/>
  <c r="N71" i="4"/>
  <c r="M71" i="4"/>
  <c r="L71" i="4"/>
  <c r="K71" i="4"/>
  <c r="J71" i="4"/>
  <c r="I71" i="4"/>
  <c r="H71" i="4"/>
  <c r="N70" i="4"/>
  <c r="M70" i="4"/>
  <c r="L70" i="4"/>
  <c r="K70" i="4"/>
  <c r="J70" i="4"/>
  <c r="I70" i="4"/>
  <c r="H70" i="4"/>
  <c r="N69" i="4"/>
  <c r="M69" i="4"/>
  <c r="L69" i="4"/>
  <c r="K69" i="4"/>
  <c r="J69" i="4"/>
  <c r="I69" i="4"/>
  <c r="H69" i="4"/>
  <c r="N68" i="4"/>
  <c r="M68" i="4"/>
  <c r="L68" i="4"/>
  <c r="K68" i="4"/>
  <c r="J68" i="4"/>
  <c r="I68" i="4"/>
  <c r="H68" i="4"/>
  <c r="O68" i="4" s="1"/>
  <c r="N67" i="4"/>
  <c r="M67" i="4"/>
  <c r="L67" i="4"/>
  <c r="K67" i="4"/>
  <c r="J67" i="4"/>
  <c r="I67" i="4"/>
  <c r="H67" i="4"/>
  <c r="O67" i="4" s="1"/>
  <c r="N66" i="4"/>
  <c r="M66" i="4"/>
  <c r="L66" i="4"/>
  <c r="K66" i="4"/>
  <c r="J66" i="4"/>
  <c r="I66" i="4"/>
  <c r="H66" i="4"/>
  <c r="N65" i="4"/>
  <c r="M65" i="4"/>
  <c r="L65" i="4"/>
  <c r="K65" i="4"/>
  <c r="J65" i="4"/>
  <c r="I65" i="4"/>
  <c r="H65" i="4"/>
  <c r="N64" i="4"/>
  <c r="M64" i="4"/>
  <c r="L64" i="4"/>
  <c r="K64" i="4"/>
  <c r="J64" i="4"/>
  <c r="I64" i="4"/>
  <c r="H64" i="4"/>
  <c r="N63" i="4"/>
  <c r="M63" i="4"/>
  <c r="L63" i="4"/>
  <c r="K63" i="4"/>
  <c r="J63" i="4"/>
  <c r="I63" i="4"/>
  <c r="H63" i="4"/>
  <c r="N62" i="4"/>
  <c r="M62" i="4"/>
  <c r="L62" i="4"/>
  <c r="K62" i="4"/>
  <c r="J62" i="4"/>
  <c r="I62" i="4"/>
  <c r="H62" i="4"/>
  <c r="N61" i="4"/>
  <c r="M61" i="4"/>
  <c r="L61" i="4"/>
  <c r="K61" i="4"/>
  <c r="J61" i="4"/>
  <c r="I61" i="4"/>
  <c r="H61" i="4"/>
  <c r="N60" i="4"/>
  <c r="M60" i="4"/>
  <c r="L60" i="4"/>
  <c r="K60" i="4"/>
  <c r="J60" i="4"/>
  <c r="I60" i="4"/>
  <c r="H60" i="4"/>
  <c r="O60" i="4" s="1"/>
  <c r="N59" i="4"/>
  <c r="M59" i="4"/>
  <c r="L59" i="4"/>
  <c r="K59" i="4"/>
  <c r="J59" i="4"/>
  <c r="I59" i="4"/>
  <c r="H59" i="4"/>
  <c r="O59" i="4" s="1"/>
  <c r="N58" i="4"/>
  <c r="M58" i="4"/>
  <c r="L58" i="4"/>
  <c r="K58" i="4"/>
  <c r="J58" i="4"/>
  <c r="I58" i="4"/>
  <c r="H58" i="4"/>
  <c r="N57" i="4"/>
  <c r="M57" i="4"/>
  <c r="L57" i="4"/>
  <c r="K57" i="4"/>
  <c r="J57" i="4"/>
  <c r="I57" i="4"/>
  <c r="H57" i="4"/>
  <c r="N56" i="4"/>
  <c r="M56" i="4"/>
  <c r="L56" i="4"/>
  <c r="K56" i="4"/>
  <c r="J56" i="4"/>
  <c r="I56" i="4"/>
  <c r="H56" i="4"/>
  <c r="N55" i="4"/>
  <c r="M55" i="4"/>
  <c r="L55" i="4"/>
  <c r="K55" i="4"/>
  <c r="J55" i="4"/>
  <c r="I55" i="4"/>
  <c r="H55" i="4"/>
  <c r="N54" i="4"/>
  <c r="M54" i="4"/>
  <c r="L54" i="4"/>
  <c r="K54" i="4"/>
  <c r="J54" i="4"/>
  <c r="I54" i="4"/>
  <c r="H54" i="4"/>
  <c r="N53" i="4"/>
  <c r="M53" i="4"/>
  <c r="L53" i="4"/>
  <c r="K53" i="4"/>
  <c r="J53" i="4"/>
  <c r="I53" i="4"/>
  <c r="H53" i="4"/>
  <c r="N52" i="4"/>
  <c r="M52" i="4"/>
  <c r="L52" i="4"/>
  <c r="K52" i="4"/>
  <c r="J52" i="4"/>
  <c r="I52" i="4"/>
  <c r="H52" i="4"/>
  <c r="O52" i="4" s="1"/>
  <c r="N51" i="4"/>
  <c r="M51" i="4"/>
  <c r="L51" i="4"/>
  <c r="K51" i="4"/>
  <c r="J51" i="4"/>
  <c r="I51" i="4"/>
  <c r="H51" i="4"/>
  <c r="O51" i="4" s="1"/>
  <c r="N50" i="4"/>
  <c r="M50" i="4"/>
  <c r="L50" i="4"/>
  <c r="K50" i="4"/>
  <c r="J50" i="4"/>
  <c r="I50" i="4"/>
  <c r="H50" i="4"/>
  <c r="N49" i="4"/>
  <c r="M49" i="4"/>
  <c r="L49" i="4"/>
  <c r="K49" i="4"/>
  <c r="J49" i="4"/>
  <c r="I49" i="4"/>
  <c r="H49" i="4"/>
  <c r="N48" i="4"/>
  <c r="M48" i="4"/>
  <c r="L48" i="4"/>
  <c r="K48" i="4"/>
  <c r="J48" i="4"/>
  <c r="I48" i="4"/>
  <c r="H48" i="4"/>
  <c r="N47" i="4"/>
  <c r="M47" i="4"/>
  <c r="L47" i="4"/>
  <c r="K47" i="4"/>
  <c r="J47" i="4"/>
  <c r="I47" i="4"/>
  <c r="H47" i="4"/>
  <c r="N46" i="4"/>
  <c r="M46" i="4"/>
  <c r="L46" i="4"/>
  <c r="K46" i="4"/>
  <c r="J46" i="4"/>
  <c r="I46" i="4"/>
  <c r="H46" i="4"/>
  <c r="N45" i="4"/>
  <c r="M45" i="4"/>
  <c r="L45" i="4"/>
  <c r="K45" i="4"/>
  <c r="J45" i="4"/>
  <c r="I45" i="4"/>
  <c r="H45" i="4"/>
  <c r="N44" i="4"/>
  <c r="M44" i="4"/>
  <c r="L44" i="4"/>
  <c r="K44" i="4"/>
  <c r="J44" i="4"/>
  <c r="I44" i="4"/>
  <c r="H44" i="4"/>
  <c r="O44" i="4" s="1"/>
  <c r="N43" i="4"/>
  <c r="M43" i="4"/>
  <c r="L43" i="4"/>
  <c r="K43" i="4"/>
  <c r="J43" i="4"/>
  <c r="I43" i="4"/>
  <c r="H43" i="4"/>
  <c r="O43" i="4" s="1"/>
  <c r="N42" i="4"/>
  <c r="M42" i="4"/>
  <c r="L42" i="4"/>
  <c r="K42" i="4"/>
  <c r="J42" i="4"/>
  <c r="I42" i="4"/>
  <c r="H42" i="4"/>
  <c r="N41" i="4"/>
  <c r="M41" i="4"/>
  <c r="L41" i="4"/>
  <c r="K41" i="4"/>
  <c r="J41" i="4"/>
  <c r="I41" i="4"/>
  <c r="H41" i="4"/>
  <c r="N40" i="4"/>
  <c r="M40" i="4"/>
  <c r="L40" i="4"/>
  <c r="K40" i="4"/>
  <c r="J40" i="4"/>
  <c r="I40" i="4"/>
  <c r="H40" i="4"/>
  <c r="N39" i="4"/>
  <c r="M39" i="4"/>
  <c r="L39" i="4"/>
  <c r="K39" i="4"/>
  <c r="J39" i="4"/>
  <c r="I39" i="4"/>
  <c r="H39" i="4"/>
  <c r="N38" i="4"/>
  <c r="M38" i="4"/>
  <c r="L38" i="4"/>
  <c r="K38" i="4"/>
  <c r="J38" i="4"/>
  <c r="I38" i="4"/>
  <c r="H38" i="4"/>
  <c r="N37" i="4"/>
  <c r="M37" i="4"/>
  <c r="L37" i="4"/>
  <c r="K37" i="4"/>
  <c r="J37" i="4"/>
  <c r="I37" i="4"/>
  <c r="H37" i="4"/>
  <c r="N36" i="4"/>
  <c r="M36" i="4"/>
  <c r="L36" i="4"/>
  <c r="K36" i="4"/>
  <c r="J36" i="4"/>
  <c r="I36" i="4"/>
  <c r="H36" i="4"/>
  <c r="O36" i="4" s="1"/>
  <c r="N35" i="4"/>
  <c r="M35" i="4"/>
  <c r="L35" i="4"/>
  <c r="K35" i="4"/>
  <c r="J35" i="4"/>
  <c r="I35" i="4"/>
  <c r="H35" i="4"/>
  <c r="O35" i="4" s="1"/>
  <c r="N34" i="4"/>
  <c r="M34" i="4"/>
  <c r="L34" i="4"/>
  <c r="K34" i="4"/>
  <c r="J34" i="4"/>
  <c r="I34" i="4"/>
  <c r="H34" i="4"/>
  <c r="N33" i="4"/>
  <c r="M33" i="4"/>
  <c r="L33" i="4"/>
  <c r="K33" i="4"/>
  <c r="J33" i="4"/>
  <c r="I33" i="4"/>
  <c r="H33" i="4"/>
  <c r="N32" i="4"/>
  <c r="M32" i="4"/>
  <c r="L32" i="4"/>
  <c r="K32" i="4"/>
  <c r="J32" i="4"/>
  <c r="I32" i="4"/>
  <c r="H32" i="4"/>
  <c r="N31" i="4"/>
  <c r="M31" i="4"/>
  <c r="L31" i="4"/>
  <c r="K31" i="4"/>
  <c r="J31" i="4"/>
  <c r="I31" i="4"/>
  <c r="H31" i="4"/>
  <c r="N30" i="4"/>
  <c r="M30" i="4"/>
  <c r="L30" i="4"/>
  <c r="K30" i="4"/>
  <c r="J30" i="4"/>
  <c r="I30" i="4"/>
  <c r="H30" i="4"/>
  <c r="N29" i="4"/>
  <c r="M29" i="4"/>
  <c r="L29" i="4"/>
  <c r="K29" i="4"/>
  <c r="J29" i="4"/>
  <c r="I29" i="4"/>
  <c r="H29" i="4"/>
  <c r="N28" i="4"/>
  <c r="M28" i="4"/>
  <c r="L28" i="4"/>
  <c r="K28" i="4"/>
  <c r="J28" i="4"/>
  <c r="I28" i="4"/>
  <c r="H28" i="4"/>
  <c r="O28" i="4" s="1"/>
  <c r="N27" i="4"/>
  <c r="M27" i="4"/>
  <c r="L27" i="4"/>
  <c r="K27" i="4"/>
  <c r="J27" i="4"/>
  <c r="I27" i="4"/>
  <c r="H27" i="4"/>
  <c r="O27" i="4" s="1"/>
  <c r="N26" i="4"/>
  <c r="M26" i="4"/>
  <c r="L26" i="4"/>
  <c r="K26" i="4"/>
  <c r="J26" i="4"/>
  <c r="I26" i="4"/>
  <c r="H26" i="4"/>
  <c r="N25" i="4"/>
  <c r="M25" i="4"/>
  <c r="L25" i="4"/>
  <c r="K25" i="4"/>
  <c r="J25" i="4"/>
  <c r="I25" i="4"/>
  <c r="H25" i="4"/>
  <c r="N24" i="4"/>
  <c r="M24" i="4"/>
  <c r="L24" i="4"/>
  <c r="K24" i="4"/>
  <c r="J24" i="4"/>
  <c r="I24" i="4"/>
  <c r="H24" i="4"/>
  <c r="N23" i="4"/>
  <c r="M23" i="4"/>
  <c r="L23" i="4"/>
  <c r="K23" i="4"/>
  <c r="J23" i="4"/>
  <c r="I23" i="4"/>
  <c r="H23" i="4"/>
  <c r="N22" i="4"/>
  <c r="M22" i="4"/>
  <c r="L22" i="4"/>
  <c r="K22" i="4"/>
  <c r="J22" i="4"/>
  <c r="I22" i="4"/>
  <c r="H22" i="4"/>
  <c r="N21" i="4"/>
  <c r="M21" i="4"/>
  <c r="L21" i="4"/>
  <c r="K21" i="4"/>
  <c r="J21" i="4"/>
  <c r="I21" i="4"/>
  <c r="H21" i="4"/>
  <c r="N20" i="4"/>
  <c r="M20" i="4"/>
  <c r="L20" i="4"/>
  <c r="K20" i="4"/>
  <c r="J20" i="4"/>
  <c r="I20" i="4"/>
  <c r="H20" i="4"/>
  <c r="O20" i="4" s="1"/>
  <c r="N19" i="4"/>
  <c r="M19" i="4"/>
  <c r="L19" i="4"/>
  <c r="K19" i="4"/>
  <c r="J19" i="4"/>
  <c r="I19" i="4"/>
  <c r="H19" i="4"/>
  <c r="O19" i="4" s="1"/>
  <c r="N18" i="4"/>
  <c r="M18" i="4"/>
  <c r="L18" i="4"/>
  <c r="K18" i="4"/>
  <c r="J18" i="4"/>
  <c r="I18" i="4"/>
  <c r="H18" i="4"/>
  <c r="N17" i="4"/>
  <c r="M17" i="4"/>
  <c r="L17" i="4"/>
  <c r="K17" i="4"/>
  <c r="J17" i="4"/>
  <c r="I17" i="4"/>
  <c r="H17" i="4"/>
  <c r="N16" i="4"/>
  <c r="M16" i="4"/>
  <c r="L16" i="4"/>
  <c r="K16" i="4"/>
  <c r="J16" i="4"/>
  <c r="I16" i="4"/>
  <c r="H16" i="4"/>
  <c r="N15" i="4"/>
  <c r="M15" i="4"/>
  <c r="L15" i="4"/>
  <c r="K15" i="4"/>
  <c r="J15" i="4"/>
  <c r="I15" i="4"/>
  <c r="H15" i="4"/>
  <c r="N14" i="4"/>
  <c r="M14" i="4"/>
  <c r="L14" i="4"/>
  <c r="K14" i="4"/>
  <c r="J14" i="4"/>
  <c r="I14" i="4"/>
  <c r="H14" i="4"/>
  <c r="N13" i="4"/>
  <c r="M13" i="4"/>
  <c r="L13" i="4"/>
  <c r="K13" i="4"/>
  <c r="J13" i="4"/>
  <c r="I13" i="4"/>
  <c r="H13" i="4"/>
  <c r="N12" i="4"/>
  <c r="M12" i="4"/>
  <c r="L12" i="4"/>
  <c r="K12" i="4"/>
  <c r="J12" i="4"/>
  <c r="I12" i="4"/>
  <c r="H12" i="4"/>
  <c r="O12" i="4" s="1"/>
  <c r="N11" i="4"/>
  <c r="M11" i="4"/>
  <c r="L11" i="4"/>
  <c r="K11" i="4"/>
  <c r="J11" i="4"/>
  <c r="I11" i="4"/>
  <c r="H11" i="4"/>
  <c r="O11" i="4" s="1"/>
  <c r="N10" i="4"/>
  <c r="M10" i="4"/>
  <c r="L10" i="4"/>
  <c r="K10" i="4"/>
  <c r="J10" i="4"/>
  <c r="I10" i="4"/>
  <c r="H10" i="4"/>
  <c r="N9" i="4"/>
  <c r="M9" i="4"/>
  <c r="L9" i="4"/>
  <c r="K9" i="4"/>
  <c r="J9" i="4"/>
  <c r="I9" i="4"/>
  <c r="H9" i="4"/>
  <c r="N8" i="4"/>
  <c r="M8" i="4"/>
  <c r="L8" i="4"/>
  <c r="K8" i="4"/>
  <c r="J8" i="4"/>
  <c r="I8" i="4"/>
  <c r="H8" i="4"/>
  <c r="N7" i="4"/>
  <c r="M7" i="4"/>
  <c r="L7" i="4"/>
  <c r="K7" i="4"/>
  <c r="J7" i="4"/>
  <c r="I7" i="4"/>
  <c r="H7" i="4"/>
  <c r="O7" i="4" s="1"/>
  <c r="N6" i="4"/>
  <c r="M6" i="4"/>
  <c r="L6" i="4"/>
  <c r="K6" i="4"/>
  <c r="J6" i="4"/>
  <c r="I6" i="4"/>
  <c r="H6" i="4"/>
  <c r="O6" i="4" s="1"/>
  <c r="N5" i="4"/>
  <c r="M5" i="4"/>
  <c r="L5" i="4"/>
  <c r="K5" i="4"/>
  <c r="J5" i="4"/>
  <c r="I5" i="4"/>
  <c r="H5" i="4"/>
  <c r="O5" i="4" s="1"/>
  <c r="N4" i="4"/>
  <c r="M4" i="4"/>
  <c r="L4" i="4"/>
  <c r="K4" i="4"/>
  <c r="J4" i="4"/>
  <c r="I4" i="4"/>
  <c r="H4" i="4"/>
  <c r="O4" i="4" s="1"/>
  <c r="N3" i="4"/>
  <c r="M3" i="4"/>
  <c r="L3" i="4"/>
  <c r="K3" i="4"/>
  <c r="J3" i="4"/>
  <c r="I3" i="4"/>
  <c r="H3" i="4"/>
  <c r="O3" i="4" s="1"/>
  <c r="N2" i="4"/>
  <c r="M2" i="4"/>
  <c r="L2" i="4"/>
  <c r="K2" i="4"/>
  <c r="J2" i="4"/>
  <c r="I2" i="4"/>
  <c r="H2" i="4"/>
  <c r="O2" i="4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2" i="2"/>
  <c r="N92" i="2"/>
  <c r="M92" i="2"/>
  <c r="L92" i="2"/>
  <c r="K92" i="2"/>
  <c r="J92" i="2"/>
  <c r="I92" i="2"/>
  <c r="H92" i="2"/>
  <c r="N91" i="2"/>
  <c r="M91" i="2"/>
  <c r="L91" i="2"/>
  <c r="K91" i="2"/>
  <c r="J91" i="2"/>
  <c r="I91" i="2"/>
  <c r="H91" i="2"/>
  <c r="N90" i="2"/>
  <c r="M90" i="2"/>
  <c r="L90" i="2"/>
  <c r="K90" i="2"/>
  <c r="J90" i="2"/>
  <c r="I90" i="2"/>
  <c r="H90" i="2"/>
  <c r="N89" i="2"/>
  <c r="M89" i="2"/>
  <c r="L89" i="2"/>
  <c r="K89" i="2"/>
  <c r="J89" i="2"/>
  <c r="I89" i="2"/>
  <c r="H89" i="2"/>
  <c r="N88" i="2"/>
  <c r="M88" i="2"/>
  <c r="L88" i="2"/>
  <c r="K88" i="2"/>
  <c r="J88" i="2"/>
  <c r="I88" i="2"/>
  <c r="H88" i="2"/>
  <c r="N87" i="2"/>
  <c r="M87" i="2"/>
  <c r="L87" i="2"/>
  <c r="K87" i="2"/>
  <c r="J87" i="2"/>
  <c r="I87" i="2"/>
  <c r="H87" i="2"/>
  <c r="N86" i="2"/>
  <c r="M86" i="2"/>
  <c r="L86" i="2"/>
  <c r="K86" i="2"/>
  <c r="J86" i="2"/>
  <c r="I86" i="2"/>
  <c r="H86" i="2"/>
  <c r="N85" i="2"/>
  <c r="M85" i="2"/>
  <c r="L85" i="2"/>
  <c r="K85" i="2"/>
  <c r="J85" i="2"/>
  <c r="I85" i="2"/>
  <c r="H85" i="2"/>
  <c r="N84" i="2"/>
  <c r="M84" i="2"/>
  <c r="L84" i="2"/>
  <c r="K84" i="2"/>
  <c r="J84" i="2"/>
  <c r="I84" i="2"/>
  <c r="H84" i="2"/>
  <c r="N83" i="2"/>
  <c r="M83" i="2"/>
  <c r="L83" i="2"/>
  <c r="K83" i="2"/>
  <c r="J83" i="2"/>
  <c r="I83" i="2"/>
  <c r="H83" i="2"/>
  <c r="N82" i="2"/>
  <c r="M82" i="2"/>
  <c r="L82" i="2"/>
  <c r="K82" i="2"/>
  <c r="J82" i="2"/>
  <c r="I82" i="2"/>
  <c r="H82" i="2"/>
  <c r="N81" i="2"/>
  <c r="M81" i="2"/>
  <c r="L81" i="2"/>
  <c r="K81" i="2"/>
  <c r="J81" i="2"/>
  <c r="I81" i="2"/>
  <c r="H81" i="2"/>
  <c r="N80" i="2"/>
  <c r="M80" i="2"/>
  <c r="L80" i="2"/>
  <c r="K80" i="2"/>
  <c r="J80" i="2"/>
  <c r="I80" i="2"/>
  <c r="H80" i="2"/>
  <c r="N79" i="2"/>
  <c r="M79" i="2"/>
  <c r="L79" i="2"/>
  <c r="K79" i="2"/>
  <c r="J79" i="2"/>
  <c r="I79" i="2"/>
  <c r="H79" i="2"/>
  <c r="N78" i="2"/>
  <c r="M78" i="2"/>
  <c r="L78" i="2"/>
  <c r="K78" i="2"/>
  <c r="J78" i="2"/>
  <c r="I78" i="2"/>
  <c r="H78" i="2"/>
  <c r="N77" i="2"/>
  <c r="M77" i="2"/>
  <c r="L77" i="2"/>
  <c r="K77" i="2"/>
  <c r="J77" i="2"/>
  <c r="I77" i="2"/>
  <c r="H77" i="2"/>
  <c r="N76" i="2"/>
  <c r="M76" i="2"/>
  <c r="L76" i="2"/>
  <c r="K76" i="2"/>
  <c r="J76" i="2"/>
  <c r="I76" i="2"/>
  <c r="H76" i="2"/>
  <c r="N75" i="2"/>
  <c r="M75" i="2"/>
  <c r="L75" i="2"/>
  <c r="K75" i="2"/>
  <c r="J75" i="2"/>
  <c r="I75" i="2"/>
  <c r="H75" i="2"/>
  <c r="N74" i="2"/>
  <c r="M74" i="2"/>
  <c r="L74" i="2"/>
  <c r="K74" i="2"/>
  <c r="J74" i="2"/>
  <c r="I74" i="2"/>
  <c r="H74" i="2"/>
  <c r="N73" i="2"/>
  <c r="M73" i="2"/>
  <c r="L73" i="2"/>
  <c r="K73" i="2"/>
  <c r="J73" i="2"/>
  <c r="I73" i="2"/>
  <c r="H73" i="2"/>
  <c r="N72" i="2"/>
  <c r="M72" i="2"/>
  <c r="L72" i="2"/>
  <c r="K72" i="2"/>
  <c r="J72" i="2"/>
  <c r="I72" i="2"/>
  <c r="H72" i="2"/>
  <c r="N71" i="2"/>
  <c r="M71" i="2"/>
  <c r="L71" i="2"/>
  <c r="K71" i="2"/>
  <c r="J71" i="2"/>
  <c r="I71" i="2"/>
  <c r="H71" i="2"/>
  <c r="N70" i="2"/>
  <c r="M70" i="2"/>
  <c r="L70" i="2"/>
  <c r="K70" i="2"/>
  <c r="J70" i="2"/>
  <c r="I70" i="2"/>
  <c r="H70" i="2"/>
  <c r="N69" i="2"/>
  <c r="M69" i="2"/>
  <c r="L69" i="2"/>
  <c r="K69" i="2"/>
  <c r="J69" i="2"/>
  <c r="I69" i="2"/>
  <c r="H69" i="2"/>
  <c r="N68" i="2"/>
  <c r="M68" i="2"/>
  <c r="L68" i="2"/>
  <c r="K68" i="2"/>
  <c r="J68" i="2"/>
  <c r="I68" i="2"/>
  <c r="H68" i="2"/>
  <c r="N67" i="2"/>
  <c r="M67" i="2"/>
  <c r="L67" i="2"/>
  <c r="K67" i="2"/>
  <c r="J67" i="2"/>
  <c r="I67" i="2"/>
  <c r="H67" i="2"/>
  <c r="N66" i="2"/>
  <c r="M66" i="2"/>
  <c r="L66" i="2"/>
  <c r="K66" i="2"/>
  <c r="J66" i="2"/>
  <c r="I66" i="2"/>
  <c r="H66" i="2"/>
  <c r="N65" i="2"/>
  <c r="M65" i="2"/>
  <c r="L65" i="2"/>
  <c r="K65" i="2"/>
  <c r="J65" i="2"/>
  <c r="I65" i="2"/>
  <c r="H65" i="2"/>
  <c r="N64" i="2"/>
  <c r="M64" i="2"/>
  <c r="L64" i="2"/>
  <c r="K64" i="2"/>
  <c r="J64" i="2"/>
  <c r="I64" i="2"/>
  <c r="H64" i="2"/>
  <c r="N63" i="2"/>
  <c r="M63" i="2"/>
  <c r="L63" i="2"/>
  <c r="K63" i="2"/>
  <c r="J63" i="2"/>
  <c r="I63" i="2"/>
  <c r="H63" i="2"/>
  <c r="N62" i="2"/>
  <c r="M62" i="2"/>
  <c r="L62" i="2"/>
  <c r="K62" i="2"/>
  <c r="J62" i="2"/>
  <c r="I62" i="2"/>
  <c r="H62" i="2"/>
  <c r="N61" i="2"/>
  <c r="M61" i="2"/>
  <c r="L61" i="2"/>
  <c r="K61" i="2"/>
  <c r="J61" i="2"/>
  <c r="I61" i="2"/>
  <c r="H61" i="2"/>
  <c r="N60" i="2"/>
  <c r="M60" i="2"/>
  <c r="L60" i="2"/>
  <c r="K60" i="2"/>
  <c r="J60" i="2"/>
  <c r="I60" i="2"/>
  <c r="H60" i="2"/>
  <c r="N59" i="2"/>
  <c r="M59" i="2"/>
  <c r="L59" i="2"/>
  <c r="K59" i="2"/>
  <c r="J59" i="2"/>
  <c r="I59" i="2"/>
  <c r="H59" i="2"/>
  <c r="N58" i="2"/>
  <c r="M58" i="2"/>
  <c r="L58" i="2"/>
  <c r="K58" i="2"/>
  <c r="J58" i="2"/>
  <c r="I58" i="2"/>
  <c r="H58" i="2"/>
  <c r="N57" i="2"/>
  <c r="M57" i="2"/>
  <c r="L57" i="2"/>
  <c r="K57" i="2"/>
  <c r="J57" i="2"/>
  <c r="I57" i="2"/>
  <c r="H57" i="2"/>
  <c r="N56" i="2"/>
  <c r="M56" i="2"/>
  <c r="L56" i="2"/>
  <c r="K56" i="2"/>
  <c r="J56" i="2"/>
  <c r="I56" i="2"/>
  <c r="H56" i="2"/>
  <c r="N55" i="2"/>
  <c r="M55" i="2"/>
  <c r="L55" i="2"/>
  <c r="K55" i="2"/>
  <c r="J55" i="2"/>
  <c r="I55" i="2"/>
  <c r="H55" i="2"/>
  <c r="N54" i="2"/>
  <c r="M54" i="2"/>
  <c r="L54" i="2"/>
  <c r="K54" i="2"/>
  <c r="J54" i="2"/>
  <c r="I54" i="2"/>
  <c r="H54" i="2"/>
  <c r="N53" i="2"/>
  <c r="M53" i="2"/>
  <c r="L53" i="2"/>
  <c r="K53" i="2"/>
  <c r="J53" i="2"/>
  <c r="I53" i="2"/>
  <c r="H53" i="2"/>
  <c r="N52" i="2"/>
  <c r="M52" i="2"/>
  <c r="L52" i="2"/>
  <c r="K52" i="2"/>
  <c r="J52" i="2"/>
  <c r="I52" i="2"/>
  <c r="H52" i="2"/>
  <c r="N51" i="2"/>
  <c r="M51" i="2"/>
  <c r="L51" i="2"/>
  <c r="K51" i="2"/>
  <c r="J51" i="2"/>
  <c r="I51" i="2"/>
  <c r="H51" i="2"/>
  <c r="N50" i="2"/>
  <c r="M50" i="2"/>
  <c r="L50" i="2"/>
  <c r="K50" i="2"/>
  <c r="J50" i="2"/>
  <c r="I50" i="2"/>
  <c r="H50" i="2"/>
  <c r="N49" i="2"/>
  <c r="M49" i="2"/>
  <c r="L49" i="2"/>
  <c r="K49" i="2"/>
  <c r="J49" i="2"/>
  <c r="I49" i="2"/>
  <c r="H49" i="2"/>
  <c r="N48" i="2"/>
  <c r="M48" i="2"/>
  <c r="L48" i="2"/>
  <c r="K48" i="2"/>
  <c r="J48" i="2"/>
  <c r="I48" i="2"/>
  <c r="H48" i="2"/>
  <c r="N47" i="2"/>
  <c r="M47" i="2"/>
  <c r="L47" i="2"/>
  <c r="K47" i="2"/>
  <c r="J47" i="2"/>
  <c r="I47" i="2"/>
  <c r="H47" i="2"/>
  <c r="N46" i="2"/>
  <c r="M46" i="2"/>
  <c r="L46" i="2"/>
  <c r="K46" i="2"/>
  <c r="J46" i="2"/>
  <c r="I46" i="2"/>
  <c r="H46" i="2"/>
  <c r="N45" i="2"/>
  <c r="M45" i="2"/>
  <c r="L45" i="2"/>
  <c r="K45" i="2"/>
  <c r="J45" i="2"/>
  <c r="I45" i="2"/>
  <c r="H45" i="2"/>
  <c r="N44" i="2"/>
  <c r="M44" i="2"/>
  <c r="L44" i="2"/>
  <c r="K44" i="2"/>
  <c r="J44" i="2"/>
  <c r="I44" i="2"/>
  <c r="H44" i="2"/>
  <c r="N43" i="2"/>
  <c r="M43" i="2"/>
  <c r="L43" i="2"/>
  <c r="K43" i="2"/>
  <c r="J43" i="2"/>
  <c r="I43" i="2"/>
  <c r="H43" i="2"/>
  <c r="N42" i="2"/>
  <c r="M42" i="2"/>
  <c r="L42" i="2"/>
  <c r="K42" i="2"/>
  <c r="J42" i="2"/>
  <c r="I42" i="2"/>
  <c r="H42" i="2"/>
  <c r="N41" i="2"/>
  <c r="M41" i="2"/>
  <c r="L41" i="2"/>
  <c r="K41" i="2"/>
  <c r="J41" i="2"/>
  <c r="I41" i="2"/>
  <c r="H41" i="2"/>
  <c r="N40" i="2"/>
  <c r="M40" i="2"/>
  <c r="L40" i="2"/>
  <c r="K40" i="2"/>
  <c r="J40" i="2"/>
  <c r="I40" i="2"/>
  <c r="H40" i="2"/>
  <c r="N39" i="2"/>
  <c r="M39" i="2"/>
  <c r="L39" i="2"/>
  <c r="K39" i="2"/>
  <c r="J39" i="2"/>
  <c r="I39" i="2"/>
  <c r="H39" i="2"/>
  <c r="N38" i="2"/>
  <c r="M38" i="2"/>
  <c r="L38" i="2"/>
  <c r="K38" i="2"/>
  <c r="J38" i="2"/>
  <c r="I38" i="2"/>
  <c r="H38" i="2"/>
  <c r="N37" i="2"/>
  <c r="M37" i="2"/>
  <c r="L37" i="2"/>
  <c r="K37" i="2"/>
  <c r="J37" i="2"/>
  <c r="I37" i="2"/>
  <c r="H37" i="2"/>
  <c r="N36" i="2"/>
  <c r="M36" i="2"/>
  <c r="L36" i="2"/>
  <c r="K36" i="2"/>
  <c r="J36" i="2"/>
  <c r="I36" i="2"/>
  <c r="H36" i="2"/>
  <c r="N35" i="2"/>
  <c r="M35" i="2"/>
  <c r="L35" i="2"/>
  <c r="K35" i="2"/>
  <c r="J35" i="2"/>
  <c r="I35" i="2"/>
  <c r="H35" i="2"/>
  <c r="N34" i="2"/>
  <c r="M34" i="2"/>
  <c r="L34" i="2"/>
  <c r="K34" i="2"/>
  <c r="J34" i="2"/>
  <c r="I34" i="2"/>
  <c r="H34" i="2"/>
  <c r="N33" i="2"/>
  <c r="M33" i="2"/>
  <c r="L33" i="2"/>
  <c r="K33" i="2"/>
  <c r="J33" i="2"/>
  <c r="I33" i="2"/>
  <c r="H33" i="2"/>
  <c r="N32" i="2"/>
  <c r="M32" i="2"/>
  <c r="L32" i="2"/>
  <c r="K32" i="2"/>
  <c r="J32" i="2"/>
  <c r="I32" i="2"/>
  <c r="H32" i="2"/>
  <c r="N31" i="2"/>
  <c r="M31" i="2"/>
  <c r="L31" i="2"/>
  <c r="K31" i="2"/>
  <c r="J31" i="2"/>
  <c r="I31" i="2"/>
  <c r="H31" i="2"/>
  <c r="N30" i="2"/>
  <c r="M30" i="2"/>
  <c r="L30" i="2"/>
  <c r="K30" i="2"/>
  <c r="J30" i="2"/>
  <c r="I30" i="2"/>
  <c r="H30" i="2"/>
  <c r="N29" i="2"/>
  <c r="M29" i="2"/>
  <c r="L29" i="2"/>
  <c r="K29" i="2"/>
  <c r="J29" i="2"/>
  <c r="I29" i="2"/>
  <c r="H29" i="2"/>
  <c r="N28" i="2"/>
  <c r="M28" i="2"/>
  <c r="L28" i="2"/>
  <c r="K28" i="2"/>
  <c r="J28" i="2"/>
  <c r="I28" i="2"/>
  <c r="H28" i="2"/>
  <c r="N27" i="2"/>
  <c r="M27" i="2"/>
  <c r="L27" i="2"/>
  <c r="K27" i="2"/>
  <c r="J27" i="2"/>
  <c r="I27" i="2"/>
  <c r="H27" i="2"/>
  <c r="N26" i="2"/>
  <c r="M26" i="2"/>
  <c r="L26" i="2"/>
  <c r="K26" i="2"/>
  <c r="J26" i="2"/>
  <c r="I26" i="2"/>
  <c r="H26" i="2"/>
  <c r="N25" i="2"/>
  <c r="M25" i="2"/>
  <c r="L25" i="2"/>
  <c r="K25" i="2"/>
  <c r="J25" i="2"/>
  <c r="I25" i="2"/>
  <c r="H25" i="2"/>
  <c r="N24" i="2"/>
  <c r="M24" i="2"/>
  <c r="L24" i="2"/>
  <c r="K24" i="2"/>
  <c r="J24" i="2"/>
  <c r="I24" i="2"/>
  <c r="H24" i="2"/>
  <c r="N23" i="2"/>
  <c r="M23" i="2"/>
  <c r="L23" i="2"/>
  <c r="K23" i="2"/>
  <c r="J23" i="2"/>
  <c r="I23" i="2"/>
  <c r="H23" i="2"/>
  <c r="N22" i="2"/>
  <c r="M22" i="2"/>
  <c r="L22" i="2"/>
  <c r="K22" i="2"/>
  <c r="J22" i="2"/>
  <c r="I22" i="2"/>
  <c r="H22" i="2"/>
  <c r="N21" i="2"/>
  <c r="M21" i="2"/>
  <c r="L21" i="2"/>
  <c r="K21" i="2"/>
  <c r="J21" i="2"/>
  <c r="I21" i="2"/>
  <c r="H21" i="2"/>
  <c r="N20" i="2"/>
  <c r="M20" i="2"/>
  <c r="L20" i="2"/>
  <c r="K20" i="2"/>
  <c r="J20" i="2"/>
  <c r="I20" i="2"/>
  <c r="H20" i="2"/>
  <c r="N19" i="2"/>
  <c r="M19" i="2"/>
  <c r="L19" i="2"/>
  <c r="K19" i="2"/>
  <c r="J19" i="2"/>
  <c r="I19" i="2"/>
  <c r="H19" i="2"/>
  <c r="N18" i="2"/>
  <c r="M18" i="2"/>
  <c r="L18" i="2"/>
  <c r="K18" i="2"/>
  <c r="J18" i="2"/>
  <c r="I18" i="2"/>
  <c r="H18" i="2"/>
  <c r="N17" i="2"/>
  <c r="M17" i="2"/>
  <c r="L17" i="2"/>
  <c r="K17" i="2"/>
  <c r="J17" i="2"/>
  <c r="I17" i="2"/>
  <c r="H17" i="2"/>
  <c r="N16" i="2"/>
  <c r="M16" i="2"/>
  <c r="L16" i="2"/>
  <c r="K16" i="2"/>
  <c r="J16" i="2"/>
  <c r="I16" i="2"/>
  <c r="H16" i="2"/>
  <c r="N15" i="2"/>
  <c r="M15" i="2"/>
  <c r="L15" i="2"/>
  <c r="K15" i="2"/>
  <c r="J15" i="2"/>
  <c r="I15" i="2"/>
  <c r="H15" i="2"/>
  <c r="N14" i="2"/>
  <c r="M14" i="2"/>
  <c r="L14" i="2"/>
  <c r="K14" i="2"/>
  <c r="J14" i="2"/>
  <c r="I14" i="2"/>
  <c r="H14" i="2"/>
  <c r="N13" i="2"/>
  <c r="M13" i="2"/>
  <c r="L13" i="2"/>
  <c r="K13" i="2"/>
  <c r="J13" i="2"/>
  <c r="I13" i="2"/>
  <c r="H13" i="2"/>
  <c r="N12" i="2"/>
  <c r="M12" i="2"/>
  <c r="L12" i="2"/>
  <c r="K12" i="2"/>
  <c r="J12" i="2"/>
  <c r="I12" i="2"/>
  <c r="H12" i="2"/>
  <c r="N11" i="2"/>
  <c r="M11" i="2"/>
  <c r="L11" i="2"/>
  <c r="K11" i="2"/>
  <c r="J11" i="2"/>
  <c r="I11" i="2"/>
  <c r="H11" i="2"/>
  <c r="N10" i="2"/>
  <c r="M10" i="2"/>
  <c r="L10" i="2"/>
  <c r="K10" i="2"/>
  <c r="J10" i="2"/>
  <c r="I10" i="2"/>
  <c r="H10" i="2"/>
  <c r="N9" i="2"/>
  <c r="M9" i="2"/>
  <c r="L9" i="2"/>
  <c r="K9" i="2"/>
  <c r="J9" i="2"/>
  <c r="I9" i="2"/>
  <c r="H9" i="2"/>
  <c r="N8" i="2"/>
  <c r="M8" i="2"/>
  <c r="L8" i="2"/>
  <c r="K8" i="2"/>
  <c r="J8" i="2"/>
  <c r="I8" i="2"/>
  <c r="H8" i="2"/>
  <c r="N7" i="2"/>
  <c r="M7" i="2"/>
  <c r="L7" i="2"/>
  <c r="K7" i="2"/>
  <c r="J7" i="2"/>
  <c r="I7" i="2"/>
  <c r="H7" i="2"/>
  <c r="N6" i="2"/>
  <c r="M6" i="2"/>
  <c r="L6" i="2"/>
  <c r="K6" i="2"/>
  <c r="J6" i="2"/>
  <c r="I6" i="2"/>
  <c r="H6" i="2"/>
  <c r="N5" i="2"/>
  <c r="M5" i="2"/>
  <c r="L5" i="2"/>
  <c r="K5" i="2"/>
  <c r="J5" i="2"/>
  <c r="I5" i="2"/>
  <c r="H5" i="2"/>
  <c r="N4" i="2"/>
  <c r="M4" i="2"/>
  <c r="L4" i="2"/>
  <c r="K4" i="2"/>
  <c r="J4" i="2"/>
  <c r="I4" i="2"/>
  <c r="H4" i="2"/>
  <c r="N3" i="2"/>
  <c r="M3" i="2"/>
  <c r="L3" i="2"/>
  <c r="K3" i="2"/>
  <c r="J3" i="2"/>
  <c r="I3" i="2"/>
  <c r="H3" i="2"/>
  <c r="N2" i="2"/>
  <c r="M2" i="2"/>
  <c r="L2" i="2"/>
  <c r="K2" i="2"/>
  <c r="J2" i="2"/>
  <c r="I2" i="2"/>
  <c r="H2" i="2"/>
  <c r="O13" i="4" l="1"/>
  <c r="O21" i="4"/>
  <c r="O29" i="4"/>
  <c r="O37" i="4"/>
  <c r="O45" i="4"/>
  <c r="O53" i="4"/>
  <c r="O61" i="4"/>
  <c r="O69" i="4"/>
  <c r="O77" i="4"/>
  <c r="O85" i="4"/>
  <c r="O10" i="4"/>
  <c r="O18" i="4"/>
  <c r="O26" i="4"/>
  <c r="O34" i="4"/>
  <c r="O42" i="4"/>
  <c r="O50" i="4"/>
  <c r="O58" i="4"/>
  <c r="O66" i="4"/>
  <c r="O74" i="4"/>
  <c r="O82" i="4"/>
  <c r="O90" i="4"/>
  <c r="O9" i="4"/>
  <c r="O17" i="4"/>
  <c r="O25" i="4"/>
  <c r="O33" i="4"/>
  <c r="O41" i="4"/>
  <c r="O49" i="4"/>
  <c r="O57" i="4"/>
  <c r="O65" i="4"/>
  <c r="O73" i="4"/>
  <c r="O81" i="4"/>
  <c r="O89" i="4"/>
  <c r="O8" i="4"/>
  <c r="O16" i="4"/>
  <c r="O24" i="4"/>
  <c r="O32" i="4"/>
  <c r="O40" i="4"/>
  <c r="O48" i="4"/>
  <c r="O56" i="4"/>
  <c r="O64" i="4"/>
  <c r="O72" i="4"/>
  <c r="O80" i="4"/>
  <c r="O88" i="4"/>
  <c r="O15" i="4"/>
  <c r="O23" i="4"/>
  <c r="O31" i="4"/>
  <c r="O39" i="4"/>
  <c r="O47" i="4"/>
  <c r="O55" i="4"/>
  <c r="O63" i="4"/>
  <c r="O71" i="4"/>
  <c r="O79" i="4"/>
  <c r="O87" i="4"/>
  <c r="O14" i="4"/>
  <c r="O22" i="4"/>
  <c r="O30" i="4"/>
  <c r="O38" i="4"/>
  <c r="O46" i="4"/>
  <c r="O54" i="4"/>
  <c r="O62" i="4"/>
  <c r="O70" i="4"/>
  <c r="O78" i="4"/>
  <c r="O86" i="4"/>
</calcChain>
</file>

<file path=xl/sharedStrings.xml><?xml version="1.0" encoding="utf-8"?>
<sst xmlns="http://schemas.openxmlformats.org/spreadsheetml/2006/main" count="1660" uniqueCount="383">
  <si>
    <t>Tenor</t>
  </si>
  <si>
    <t>RGM0101YS6MS</t>
  </si>
  <si>
    <t>RGM0201YS6MS</t>
  </si>
  <si>
    <t>RGM0301YS6MS</t>
  </si>
  <si>
    <t>RGM0401YS6MS</t>
  </si>
  <si>
    <t>RGM0102YS6MS</t>
  </si>
  <si>
    <t>RGM0202YS6MS</t>
  </si>
  <si>
    <t>RGM0302YS6MS</t>
  </si>
  <si>
    <t>RGM0402YS6MS</t>
  </si>
  <si>
    <t>RGM0103YS6MS</t>
  </si>
  <si>
    <t>RGM0203YS6MS</t>
  </si>
  <si>
    <t>RGM0303YS6MS</t>
  </si>
  <si>
    <t>RGM0403YS6MS</t>
  </si>
  <si>
    <t>RGM0104YS6MS</t>
  </si>
  <si>
    <t>RGM0204YS6MS</t>
  </si>
  <si>
    <t>RGM0304YS6MS</t>
  </si>
  <si>
    <t>RGM0404YS6MS</t>
  </si>
  <si>
    <t>RGM0105YS6MS</t>
  </si>
  <si>
    <t>RGM0205YS6MS</t>
  </si>
  <si>
    <t>RGM0305YS6MS</t>
  </si>
  <si>
    <t>RGM0405YS6MS</t>
  </si>
  <si>
    <t>RGM0106YS6MS</t>
  </si>
  <si>
    <t>RGM0206YS6MS</t>
  </si>
  <si>
    <t>RGM0306YS6MS</t>
  </si>
  <si>
    <t>RGM0406YS6MS</t>
  </si>
  <si>
    <t>RGM0107YS6MS</t>
  </si>
  <si>
    <t>RGM0207YS6MS</t>
  </si>
  <si>
    <t>RGM0307YS6MS</t>
  </si>
  <si>
    <t>RGM0407YS6MS</t>
  </si>
  <si>
    <t>RGM0110YS6MS</t>
  </si>
  <si>
    <t>RGM0210YS6MS</t>
  </si>
  <si>
    <t>RGM0310YS6MS</t>
  </si>
  <si>
    <t>RGM0410YS6MS</t>
  </si>
  <si>
    <t>Currency</t>
  </si>
  <si>
    <t>IMM Category</t>
  </si>
  <si>
    <t>SGD</t>
  </si>
  <si>
    <t>SGD-6M</t>
  </si>
  <si>
    <t>OGS0101YSORA</t>
  </si>
  <si>
    <t>OGS0201YSORA</t>
  </si>
  <si>
    <t>OGS0301YSORA</t>
  </si>
  <si>
    <t>OGS0401YSORA</t>
  </si>
  <si>
    <t>OGS0102YSORA</t>
  </si>
  <si>
    <t>OGS0202YSORA</t>
  </si>
  <si>
    <t>OGS0302YSORA</t>
  </si>
  <si>
    <t>OGS0402YSORA</t>
  </si>
  <si>
    <t>OGS0103YSORA</t>
  </si>
  <si>
    <t>OGS0203YSORA</t>
  </si>
  <si>
    <t>OGS0303YSORA</t>
  </si>
  <si>
    <t>OGS0403YSORA</t>
  </si>
  <si>
    <t>OGS0104YSORA</t>
  </si>
  <si>
    <t>OGS0204YSORA</t>
  </si>
  <si>
    <t>OGS0304YSORA</t>
  </si>
  <si>
    <t>OGS0404YSORA</t>
  </si>
  <si>
    <t>OGS0105YSORA</t>
  </si>
  <si>
    <t>OGS0205YSORA</t>
  </si>
  <si>
    <t>OGS0305YSORA</t>
  </si>
  <si>
    <t>OGS0405YSORA</t>
  </si>
  <si>
    <t>OGS0106YSORA</t>
  </si>
  <si>
    <t>OGS0206YSORA</t>
  </si>
  <si>
    <t>OGS0306YSORA</t>
  </si>
  <si>
    <t>OGS0406YSORA</t>
  </si>
  <si>
    <t>OGS0107YSORA</t>
  </si>
  <si>
    <t>OGS0207YSORA</t>
  </si>
  <si>
    <t>OGS0307YSORA</t>
  </si>
  <si>
    <t>OGS0407YSORA</t>
  </si>
  <si>
    <t>OGS0108YSORA</t>
  </si>
  <si>
    <t>OGS0208YSORA</t>
  </si>
  <si>
    <t>OGS0308YSORA</t>
  </si>
  <si>
    <t>OGS0408YSORA</t>
  </si>
  <si>
    <t>OGS0109YSORA</t>
  </si>
  <si>
    <t>OGS0209YSORA</t>
  </si>
  <si>
    <t>OGS0309YSORA</t>
  </si>
  <si>
    <t>OGS0409YSORA</t>
  </si>
  <si>
    <t>OGS0110YSORA</t>
  </si>
  <si>
    <t>OGS0210YSORA</t>
  </si>
  <si>
    <t>OGS0310YSORA</t>
  </si>
  <si>
    <t>OGS0410YSORA</t>
  </si>
  <si>
    <t>OGS0112YSORA</t>
  </si>
  <si>
    <t>OGS0212YSORA</t>
  </si>
  <si>
    <t>OGS0312YSORA</t>
  </si>
  <si>
    <t>OGS0412YSORA</t>
  </si>
  <si>
    <t>OGS0115YSORA</t>
  </si>
  <si>
    <t>OGS0215YSORA</t>
  </si>
  <si>
    <t>OGS0315YSORA</t>
  </si>
  <si>
    <t>OGS0415YSORA</t>
  </si>
  <si>
    <t>OGS0120YSORA</t>
  </si>
  <si>
    <t>OGS0220YSORA</t>
  </si>
  <si>
    <t>OGS0320YSORA</t>
  </si>
  <si>
    <t>OGS0420YSORA</t>
  </si>
  <si>
    <t>OGS0125YSORA</t>
  </si>
  <si>
    <t>OGS0225YSORA</t>
  </si>
  <si>
    <t>OGS0325YSORA</t>
  </si>
  <si>
    <t>OGS0425YSORA</t>
  </si>
  <si>
    <t>OGS0130YSORA</t>
  </si>
  <si>
    <t>OGS0230YSORA</t>
  </si>
  <si>
    <t>OGS0330YSORA</t>
  </si>
  <si>
    <t>OGS0430YSORA</t>
  </si>
  <si>
    <t>SGD-SORA-IMM</t>
  </si>
  <si>
    <t>OYS0101YTONA</t>
  </si>
  <si>
    <t>OYS0201YTONA</t>
  </si>
  <si>
    <t>OYS0301YTONA</t>
  </si>
  <si>
    <t>OYS0401YTONA</t>
  </si>
  <si>
    <t>OYS0102YTONA</t>
  </si>
  <si>
    <t>OYS0202YTONA</t>
  </si>
  <si>
    <t>OYS0302YTONA</t>
  </si>
  <si>
    <t>OYS0402YTONA</t>
  </si>
  <si>
    <t>OYS0103YTONA</t>
  </si>
  <si>
    <t>OYS0203YTONA</t>
  </si>
  <si>
    <t>OYS0303YTONA</t>
  </si>
  <si>
    <t>OYS0403YTONA</t>
  </si>
  <si>
    <t>OYS0104YTONA</t>
  </si>
  <si>
    <t>OYS0204YTONA</t>
  </si>
  <si>
    <t>OYS0304YTONA</t>
  </si>
  <si>
    <t>OYS0404YTONA</t>
  </si>
  <si>
    <t>OYS0105YTONA</t>
  </si>
  <si>
    <t>OYS0205YTONA</t>
  </si>
  <si>
    <t>OYS0305YTONA</t>
  </si>
  <si>
    <t>OYS0405YTONA</t>
  </si>
  <si>
    <t>OYS0106YTONA</t>
  </si>
  <si>
    <t>OYS0206YTONA</t>
  </si>
  <si>
    <t>OYS0306YTONA</t>
  </si>
  <si>
    <t>OYS0406YTONA</t>
  </si>
  <si>
    <t>OYS0107YTONA</t>
  </si>
  <si>
    <t>OYS0207YTONA</t>
  </si>
  <si>
    <t>OYS0307YTONA</t>
  </si>
  <si>
    <t>OYS0407YTONA</t>
  </si>
  <si>
    <t>OYS0108YTONA</t>
  </si>
  <si>
    <t>OYS0208YTONA</t>
  </si>
  <si>
    <t>OYS0308YTONA</t>
  </si>
  <si>
    <t>OYS0408YTONA</t>
  </si>
  <si>
    <t>OYS0109YTONA</t>
  </si>
  <si>
    <t>OYS0209YTONA</t>
  </si>
  <si>
    <t>OYS0309YTONA</t>
  </si>
  <si>
    <t>OYS0409YTONA</t>
  </si>
  <si>
    <t>OYS0110YTONA</t>
  </si>
  <si>
    <t>OYS0210YTONA</t>
  </si>
  <si>
    <t>OYS0310YTONA</t>
  </si>
  <si>
    <t>OYS0410YTONA</t>
  </si>
  <si>
    <t>OYS0112YTONA</t>
  </si>
  <si>
    <t>OYS0212YTONA</t>
  </si>
  <si>
    <t>OYS0312YTONA</t>
  </si>
  <si>
    <t>OYS0412YTONA</t>
  </si>
  <si>
    <t>OYS0115YTONA</t>
  </si>
  <si>
    <t>OYS0215YTONA</t>
  </si>
  <si>
    <t>OYS0315YTONA</t>
  </si>
  <si>
    <t>OYS0415YTONA</t>
  </si>
  <si>
    <t>OYS0120YTONA</t>
  </si>
  <si>
    <t>OYS0220YTONA</t>
  </si>
  <si>
    <t>OYS0320YTONA</t>
  </si>
  <si>
    <t>OYS0420YTONA</t>
  </si>
  <si>
    <t>OYS0125YTONA</t>
  </si>
  <si>
    <t>OYS0225YTONA</t>
  </si>
  <si>
    <t>OYS0325YTONA</t>
  </si>
  <si>
    <t>OYS0425YTONA</t>
  </si>
  <si>
    <t>OYS0130YTONA</t>
  </si>
  <si>
    <t>OYS0230YTONA</t>
  </si>
  <si>
    <t>OYS0330YTONA</t>
  </si>
  <si>
    <t>OYS0430YTONA</t>
  </si>
  <si>
    <t>JPY</t>
  </si>
  <si>
    <t>TONA-STD</t>
  </si>
  <si>
    <t>OY00012MTONA</t>
  </si>
  <si>
    <t>OYM0201YTONA</t>
  </si>
  <si>
    <t>OYM0301YTONA</t>
  </si>
  <si>
    <t>OYM0401YTONA</t>
  </si>
  <si>
    <t>OY00002YTONA</t>
  </si>
  <si>
    <t>OYM0202YTONA</t>
  </si>
  <si>
    <t>OYM0302YTONA</t>
  </si>
  <si>
    <t>OYM0402YTONA</t>
  </si>
  <si>
    <t>OY00003YTONA</t>
  </si>
  <si>
    <t>OYM0203YTONA</t>
  </si>
  <si>
    <t>OYM0303YTONA</t>
  </si>
  <si>
    <t>OYM0403YTONA</t>
  </si>
  <si>
    <t>OY00004YTONA</t>
  </si>
  <si>
    <t>OYM0204YTONA</t>
  </si>
  <si>
    <t>OYM0304YTONA</t>
  </si>
  <si>
    <t>OYM0404YTONA</t>
  </si>
  <si>
    <t>OY00005YTONA</t>
  </si>
  <si>
    <t>OYM0205YTONA</t>
  </si>
  <si>
    <t>OYM0305YTONA</t>
  </si>
  <si>
    <t>OYM0405YTONA</t>
  </si>
  <si>
    <t>OY00006YTONA</t>
  </si>
  <si>
    <t>OYM0206YTONA</t>
  </si>
  <si>
    <t>OYM0306YTONA</t>
  </si>
  <si>
    <t>OYM0406YTONA</t>
  </si>
  <si>
    <t>OY00007YTONA</t>
  </si>
  <si>
    <t>OYM0207YTONA</t>
  </si>
  <si>
    <t>OYM0307YTONA</t>
  </si>
  <si>
    <t>OYM0407YTONA</t>
  </si>
  <si>
    <t>OY00008YTONA</t>
  </si>
  <si>
    <t>OYM0208YTONA</t>
  </si>
  <si>
    <t>OYM0308YTONA</t>
  </si>
  <si>
    <t>OYM0408YTONA</t>
  </si>
  <si>
    <t>OY00009YTONA</t>
  </si>
  <si>
    <t>OYM0209YTONA</t>
  </si>
  <si>
    <t>OYM0309YTONA</t>
  </si>
  <si>
    <t>OYM0409YTONA</t>
  </si>
  <si>
    <t>OY00010YTONA</t>
  </si>
  <si>
    <t>OYM0210YTONA</t>
  </si>
  <si>
    <t>OYM0310YTONA</t>
  </si>
  <si>
    <t>OYM0410YTONA</t>
  </si>
  <si>
    <t>OY00012YTONA</t>
  </si>
  <si>
    <t>OYM0212YTONA</t>
  </si>
  <si>
    <t>OYM0312YTONA</t>
  </si>
  <si>
    <t>OYM0412YTONA</t>
  </si>
  <si>
    <t>OY00015YTONA</t>
  </si>
  <si>
    <t>OYM0215YTONA</t>
  </si>
  <si>
    <t>OYM0315YTONA</t>
  </si>
  <si>
    <t>OYM0415YTONA</t>
  </si>
  <si>
    <t>OY00020YTONA</t>
  </si>
  <si>
    <t>OYM0220YTONA</t>
  </si>
  <si>
    <t>OYM0320YTONA</t>
  </si>
  <si>
    <t>OYM0420YTONA</t>
  </si>
  <si>
    <t>OY00025YTONA</t>
  </si>
  <si>
    <t>OYM0225YTONA</t>
  </si>
  <si>
    <t>OYM0325YTONA</t>
  </si>
  <si>
    <t>OYM0425YTONA</t>
  </si>
  <si>
    <t>OY00030YTONA</t>
  </si>
  <si>
    <t>OYM0230YTONA</t>
  </si>
  <si>
    <t>OYM0330YTONA</t>
  </si>
  <si>
    <t>OYM0430YTONA</t>
  </si>
  <si>
    <t>TONA-IMM</t>
  </si>
  <si>
    <t>RAM0101YA3MQ</t>
  </si>
  <si>
    <t>RAM0201YA3MQ</t>
  </si>
  <si>
    <t>RAM0301YA3MQ</t>
  </si>
  <si>
    <t>RAM0401YA3MQ</t>
  </si>
  <si>
    <t>RAM0102YA3MQ</t>
  </si>
  <si>
    <t>RAM0202YA3MQ</t>
  </si>
  <si>
    <t>RAM0302YA3MQ</t>
  </si>
  <si>
    <t>RAM0402YA3MQ</t>
  </si>
  <si>
    <t>RAM0103YA3MQ</t>
  </si>
  <si>
    <t>RAM0203YA3MQ</t>
  </si>
  <si>
    <t>RAM0303YA3MQ</t>
  </si>
  <si>
    <t>RAM0403YA3MQ</t>
  </si>
  <si>
    <t>RAM0104YA3MQ</t>
  </si>
  <si>
    <t>RAM0204YA3MQ</t>
  </si>
  <si>
    <t>RAM0304YA3MQ</t>
  </si>
  <si>
    <t>RAM0404YA3MQ</t>
  </si>
  <si>
    <t>RAM0105YA3MQ</t>
  </si>
  <si>
    <t>RAM0205YA3MQ</t>
  </si>
  <si>
    <t>RAM0305YA3MQ</t>
  </si>
  <si>
    <t>RAM0405YA3MQ</t>
  </si>
  <si>
    <t>RAM0106YA3MQ</t>
  </si>
  <si>
    <t>RAM0206YA3MQ</t>
  </si>
  <si>
    <t>RAM0306YA3MQ</t>
  </si>
  <si>
    <t>RAM0406YA3MQ</t>
  </si>
  <si>
    <t>RAM0107YA3MQ</t>
  </si>
  <si>
    <t>RAM0207YA3MQ</t>
  </si>
  <si>
    <t>RAM0307YA3MQ</t>
  </si>
  <si>
    <t>RAM0407YA3MQ</t>
  </si>
  <si>
    <t>RAM0108YA3MQ</t>
  </si>
  <si>
    <t>RAM0208YA3MQ</t>
  </si>
  <si>
    <t>RAM0308YA3MQ</t>
  </si>
  <si>
    <t>RAM0408YA3MQ</t>
  </si>
  <si>
    <t>RAM0109YA3MQ</t>
  </si>
  <si>
    <t>RAM0209YA3MQ</t>
  </si>
  <si>
    <t>RAM0309YA3MQ</t>
  </si>
  <si>
    <t>RAM0409YA3MQ</t>
  </si>
  <si>
    <t>RAM0110YA3MQ</t>
  </si>
  <si>
    <t>RAM0210YA3MQ</t>
  </si>
  <si>
    <t>RAM0310YA3MQ</t>
  </si>
  <si>
    <t>RAM0410YA3MQ</t>
  </si>
  <si>
    <t>RAM0112YA3MQ</t>
  </si>
  <si>
    <t>RAM0212YA3MQ</t>
  </si>
  <si>
    <t>RAM0312YA3MQ</t>
  </si>
  <si>
    <t>RAM0412YA3MQ</t>
  </si>
  <si>
    <t>RAM0115YA3MQ</t>
  </si>
  <si>
    <t>RAM0215YA3MQ</t>
  </si>
  <si>
    <t>RAM0315YA3MQ</t>
  </si>
  <si>
    <t>RAM0415YA3MQ</t>
  </si>
  <si>
    <t>RAM0120YA3MQ</t>
  </si>
  <si>
    <t>RAM0220YA3MQ</t>
  </si>
  <si>
    <t>RAM0320YA3MQ</t>
  </si>
  <si>
    <t>RAM0420YA3MQ</t>
  </si>
  <si>
    <t>RAM0125YA3MQ</t>
  </si>
  <si>
    <t>RAM0225YA3MQ</t>
  </si>
  <si>
    <t>RAM0325YA3MQ</t>
  </si>
  <si>
    <t>RAM0425YA3MQ</t>
  </si>
  <si>
    <t>RAM0130YA3MQ</t>
  </si>
  <si>
    <t>RAM0230YA3MQ</t>
  </si>
  <si>
    <t>RAM0330YA3MQ</t>
  </si>
  <si>
    <t>RAM0430YA3MQ</t>
  </si>
  <si>
    <t>AUD</t>
  </si>
  <si>
    <t>AUD-IMM-3M</t>
  </si>
  <si>
    <t>RAM0101YA6MS</t>
  </si>
  <si>
    <t>RAM0201YA6MS</t>
  </si>
  <si>
    <t>RAM0301YA6MS</t>
  </si>
  <si>
    <t>RAM0401YA6MS</t>
  </si>
  <si>
    <t>RAM0102YA6MS</t>
  </si>
  <si>
    <t>RAM0202YA6MS</t>
  </si>
  <si>
    <t>RAM0302YA6MS</t>
  </si>
  <si>
    <t>RAM0402YA6MS</t>
  </si>
  <si>
    <t>RAM0103YA6MS</t>
  </si>
  <si>
    <t>RAM0203YA6MS</t>
  </si>
  <si>
    <t>RAM0303YA6MS</t>
  </si>
  <si>
    <t>RAM0403YA6MS</t>
  </si>
  <si>
    <t>RAM0104YA6MS</t>
  </si>
  <si>
    <t>RAM0204YA6MS</t>
  </si>
  <si>
    <t>RAM0304YA6MS</t>
  </si>
  <si>
    <t>RAM0404YA6MS</t>
  </si>
  <si>
    <t>RAM0105YA6MS</t>
  </si>
  <si>
    <t>RAM0205YA6MS</t>
  </si>
  <si>
    <t>RAM0305YA6MS</t>
  </si>
  <si>
    <t>RAM0405YA6MS</t>
  </si>
  <si>
    <t>RAM0106YA6MS</t>
  </si>
  <si>
    <t>RAM0206YA6MS</t>
  </si>
  <si>
    <t>RAM0306YA6MS</t>
  </si>
  <si>
    <t>RAM0406YA6MS</t>
  </si>
  <si>
    <t>RAM0107YA6MS</t>
  </si>
  <si>
    <t>RAM0207YA6MS</t>
  </si>
  <si>
    <t>RAM0307YA6MS</t>
  </si>
  <si>
    <t>RAM0407YA6MS</t>
  </si>
  <si>
    <t>RAM0108YA6MS</t>
  </si>
  <si>
    <t>RAM0208YA6MS</t>
  </si>
  <si>
    <t>RAM0308YA6MS</t>
  </si>
  <si>
    <t>RAM0408YA6MS</t>
  </si>
  <si>
    <t>RAM0109YA6MS</t>
  </si>
  <si>
    <t>RAM0209YA6MS</t>
  </si>
  <si>
    <t>RAM0309YA6MS</t>
  </si>
  <si>
    <t>RAM0409YA6MS</t>
  </si>
  <si>
    <t>RAM0110YA6MS</t>
  </si>
  <si>
    <t>RAM0210YA6MS</t>
  </si>
  <si>
    <t>RAM0310YA6MS</t>
  </si>
  <si>
    <t>RAM0410YA6MS</t>
  </si>
  <si>
    <t>RAM0112YA6MS</t>
  </si>
  <si>
    <t>RAM0212YA6MS</t>
  </si>
  <si>
    <t>RAM0312YA6MS</t>
  </si>
  <si>
    <t>RAM0412YA6MS</t>
  </si>
  <si>
    <t>RAM0115YA6MS</t>
  </si>
  <si>
    <t>RAM0215YA6MS</t>
  </si>
  <si>
    <t>RAM0315YA6MS</t>
  </si>
  <si>
    <t>RAM0415YA6MS</t>
  </si>
  <si>
    <t>RAM0120YA6MS</t>
  </si>
  <si>
    <t>RAM0220YA6MS</t>
  </si>
  <si>
    <t>RAM0320YA6MS</t>
  </si>
  <si>
    <t>RAM0420YA6MS</t>
  </si>
  <si>
    <t>RAM0125YA6MS</t>
  </si>
  <si>
    <t>RAM0225YA6MS</t>
  </si>
  <si>
    <t>RAM0325YA6MS</t>
  </si>
  <si>
    <t>RAM0425YA6MS</t>
  </si>
  <si>
    <t>RAM0130YA6MS</t>
  </si>
  <si>
    <t>RAM0230YA6MS</t>
  </si>
  <si>
    <t>RAM0330YA6MS</t>
  </si>
  <si>
    <t>RAM0430YA6MS</t>
  </si>
  <si>
    <t>AUD-IMM-6M</t>
  </si>
  <si>
    <t>RKM0101YH3MQ</t>
  </si>
  <si>
    <t>RKM0201YH3MQ</t>
  </si>
  <si>
    <t>RKM0301YH3MQ</t>
  </si>
  <si>
    <t>RKM0401YH3MQ</t>
  </si>
  <si>
    <t>RKM0102YH3MQ</t>
  </si>
  <si>
    <t>RKM0202YH3MQ</t>
  </si>
  <si>
    <t>RKM0302YH3MQ</t>
  </si>
  <si>
    <t>RKM0402YH3MQ</t>
  </si>
  <si>
    <t>RKM0103YH3MQ</t>
  </si>
  <si>
    <t>RKM0203YH3MQ</t>
  </si>
  <si>
    <t>RKM0303YH3MQ</t>
  </si>
  <si>
    <t>RKM0403YH3MQ</t>
  </si>
  <si>
    <t>RKM0104YH3MQ</t>
  </si>
  <si>
    <t>RKM0204YH3MQ</t>
  </si>
  <si>
    <t>RKM0304YH3MQ</t>
  </si>
  <si>
    <t>RKM0404YH3MQ</t>
  </si>
  <si>
    <t>RKM0105YH3MQ</t>
  </si>
  <si>
    <t>RKM0205YH3MQ</t>
  </si>
  <si>
    <t>RKM0305YH3MQ</t>
  </si>
  <si>
    <t>RKM0405YH3MQ</t>
  </si>
  <si>
    <t>RKM0106YH3MQ</t>
  </si>
  <si>
    <t>RKM0206YH3MQ</t>
  </si>
  <si>
    <t>RKM0306YH3MQ</t>
  </si>
  <si>
    <t>RKM0406YH3MQ</t>
  </si>
  <si>
    <t>RKM0107YH3MQ</t>
  </si>
  <si>
    <t>RKM0207YH3MQ</t>
  </si>
  <si>
    <t>RKM0307YH3MQ</t>
  </si>
  <si>
    <t>RKM0407YH3MQ</t>
  </si>
  <si>
    <t>RKM0110YH3MQ</t>
  </si>
  <si>
    <t>RKM0210YH3MQ</t>
  </si>
  <si>
    <t>RKM0310YH3MQ</t>
  </si>
  <si>
    <t>RKM0410YH3MQ</t>
  </si>
  <si>
    <t>HKD</t>
  </si>
  <si>
    <t>HKD-IMM</t>
  </si>
  <si>
    <t>IMM1</t>
  </si>
  <si>
    <t>IMM2</t>
  </si>
  <si>
    <t>IMM3</t>
  </si>
  <si>
    <t>IMM4</t>
  </si>
  <si>
    <t>IMM1 IMM2 IMM3 IMM4 Formula - html generation:
=CONCATENATE("&lt;tr&gt;","&lt;td&gt;IMM2 - 21 Dec 2022&lt;/td&gt;",H2,I2,M2,N2,"&lt;/tr&gt;")
=CONCATENATE("&lt;tr&gt;","&lt;td&gt;IMM2 - 15 Mar 2023&lt;/td&gt;",H2,J2,M2,N2,"&lt;/tr&gt;")
=CONCATENATE("&lt;tr&gt;","&lt;td&gt;IMM3 - 21 Jun 2023&lt;/td&gt;",H2,K2,M2,N2,"&lt;/tr&gt;")
=CONCATENATE("&lt;tr&gt;","&lt;td&gt;IMM4 - 20 Sep 2023&lt;/td&gt;",H2,L2,M2,N2,"&lt;/tr&gt;")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</si>
</sst>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/>
  </sheetViews>
  <sheetFormatPr defaultRowHeight="14.4" x14ac:dyDescent="0.3"/>
  <cols>
    <col min="1" max="1" width="5.77734375" bestFit="1" customWidth="1"/>
    <col min="2" max="5" width="15.109375" bestFit="1" customWidth="1"/>
    <col min="6" max="6" width="8.21875" bestFit="1" customWidth="1"/>
    <col min="7" max="7" width="14.109375" bestFit="1" customWidth="1"/>
    <col min="8" max="8" width="11.109375" bestFit="1" customWidth="1"/>
    <col min="9" max="12" width="23.44140625" bestFit="1" customWidth="1"/>
    <col min="13" max="13" width="12.77734375" bestFit="1" customWidth="1"/>
    <col min="14" max="14" width="22.44140625" bestFit="1" customWidth="1"/>
  </cols>
  <sheetData>
    <row r="1" spans="1:7" x14ac:dyDescent="0.3">
      <c r="A1" s="3" t="s">
        <v>0</v>
      </c>
      <c r="B1" s="4" t="s">
        <v>378</v>
      </c>
      <c r="C1" s="4" t="s">
        <v>379</v>
      </c>
      <c r="D1" s="4" t="s">
        <v>380</v>
      </c>
      <c r="E1" s="4" t="s">
        <v>381</v>
      </c>
      <c r="F1" s="3" t="s">
        <v>33</v>
      </c>
      <c r="G1" s="3" t="s">
        <v>34</v>
      </c>
    </row>
    <row r="2" spans="1:7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35</v>
      </c>
      <c r="G2" t="s">
        <v>36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35</v>
      </c>
      <c r="G3" t="s">
        <v>36</v>
      </c>
    </row>
    <row r="4" spans="1:7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35</v>
      </c>
      <c r="G4" t="s">
        <v>36</v>
      </c>
    </row>
    <row r="5" spans="1:7" x14ac:dyDescent="0.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35</v>
      </c>
      <c r="G5" t="s">
        <v>36</v>
      </c>
    </row>
    <row r="6" spans="1:7" x14ac:dyDescent="0.3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t="s">
        <v>36</v>
      </c>
    </row>
    <row r="7" spans="1:7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35</v>
      </c>
      <c r="G7" t="s">
        <v>36</v>
      </c>
    </row>
    <row r="8" spans="1:7" x14ac:dyDescent="0.3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35</v>
      </c>
      <c r="G8" t="s">
        <v>36</v>
      </c>
    </row>
    <row r="9" spans="1:7" x14ac:dyDescent="0.3">
      <c r="A9">
        <v>10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 t="s">
        <v>36</v>
      </c>
    </row>
    <row r="10" spans="1:7" x14ac:dyDescent="0.3">
      <c r="A10">
        <v>1</v>
      </c>
      <c r="B10" t="s">
        <v>37</v>
      </c>
      <c r="C10" t="s">
        <v>38</v>
      </c>
      <c r="D10" t="s">
        <v>39</v>
      </c>
      <c r="E10" t="s">
        <v>40</v>
      </c>
      <c r="F10" t="s">
        <v>35</v>
      </c>
      <c r="G10" t="s">
        <v>97</v>
      </c>
    </row>
    <row r="11" spans="1:7" x14ac:dyDescent="0.3">
      <c r="A11">
        <v>2</v>
      </c>
      <c r="B11" t="s">
        <v>41</v>
      </c>
      <c r="C11" t="s">
        <v>42</v>
      </c>
      <c r="D11" t="s">
        <v>43</v>
      </c>
      <c r="E11" t="s">
        <v>44</v>
      </c>
      <c r="F11" t="s">
        <v>35</v>
      </c>
      <c r="G11" t="s">
        <v>97</v>
      </c>
    </row>
    <row r="12" spans="1:7" x14ac:dyDescent="0.3">
      <c r="A12">
        <v>3</v>
      </c>
      <c r="B12" t="s">
        <v>45</v>
      </c>
      <c r="C12" t="s">
        <v>46</v>
      </c>
      <c r="D12" t="s">
        <v>47</v>
      </c>
      <c r="E12" t="s">
        <v>48</v>
      </c>
      <c r="F12" t="s">
        <v>35</v>
      </c>
      <c r="G12" t="s">
        <v>97</v>
      </c>
    </row>
    <row r="13" spans="1:7" x14ac:dyDescent="0.3">
      <c r="A13">
        <v>4</v>
      </c>
      <c r="B13" t="s">
        <v>49</v>
      </c>
      <c r="C13" t="s">
        <v>50</v>
      </c>
      <c r="D13" t="s">
        <v>51</v>
      </c>
      <c r="E13" t="s">
        <v>52</v>
      </c>
      <c r="F13" t="s">
        <v>35</v>
      </c>
      <c r="G13" t="s">
        <v>97</v>
      </c>
    </row>
    <row r="14" spans="1:7" x14ac:dyDescent="0.3">
      <c r="A14">
        <v>5</v>
      </c>
      <c r="B14" t="s">
        <v>53</v>
      </c>
      <c r="C14" t="s">
        <v>54</v>
      </c>
      <c r="D14" t="s">
        <v>55</v>
      </c>
      <c r="E14" t="s">
        <v>56</v>
      </c>
      <c r="F14" t="s">
        <v>35</v>
      </c>
      <c r="G14" t="s">
        <v>97</v>
      </c>
    </row>
    <row r="15" spans="1:7" x14ac:dyDescent="0.3">
      <c r="A15">
        <v>6</v>
      </c>
      <c r="B15" t="s">
        <v>57</v>
      </c>
      <c r="C15" t="s">
        <v>58</v>
      </c>
      <c r="D15" t="s">
        <v>59</v>
      </c>
      <c r="E15" t="s">
        <v>60</v>
      </c>
      <c r="F15" t="s">
        <v>35</v>
      </c>
      <c r="G15" t="s">
        <v>97</v>
      </c>
    </row>
    <row r="16" spans="1:7" x14ac:dyDescent="0.3">
      <c r="A16">
        <v>7</v>
      </c>
      <c r="B16" t="s">
        <v>61</v>
      </c>
      <c r="C16" t="s">
        <v>62</v>
      </c>
      <c r="D16" t="s">
        <v>63</v>
      </c>
      <c r="E16" t="s">
        <v>64</v>
      </c>
      <c r="F16" t="s">
        <v>35</v>
      </c>
      <c r="G16" t="s">
        <v>97</v>
      </c>
    </row>
    <row r="17" spans="1:7" x14ac:dyDescent="0.3">
      <c r="A17">
        <v>8</v>
      </c>
      <c r="B17" t="s">
        <v>65</v>
      </c>
      <c r="C17" t="s">
        <v>66</v>
      </c>
      <c r="D17" t="s">
        <v>67</v>
      </c>
      <c r="E17" t="s">
        <v>68</v>
      </c>
      <c r="F17" t="s">
        <v>35</v>
      </c>
      <c r="G17" t="s">
        <v>97</v>
      </c>
    </row>
    <row r="18" spans="1:7" x14ac:dyDescent="0.3">
      <c r="A18">
        <v>9</v>
      </c>
      <c r="B18" t="s">
        <v>69</v>
      </c>
      <c r="C18" t="s">
        <v>70</v>
      </c>
      <c r="D18" t="s">
        <v>71</v>
      </c>
      <c r="E18" t="s">
        <v>72</v>
      </c>
      <c r="F18" t="s">
        <v>35</v>
      </c>
      <c r="G18" t="s">
        <v>97</v>
      </c>
    </row>
    <row r="19" spans="1:7" x14ac:dyDescent="0.3">
      <c r="A19">
        <v>10</v>
      </c>
      <c r="B19" t="s">
        <v>73</v>
      </c>
      <c r="C19" t="s">
        <v>74</v>
      </c>
      <c r="D19" t="s">
        <v>75</v>
      </c>
      <c r="E19" t="s">
        <v>76</v>
      </c>
      <c r="F19" t="s">
        <v>35</v>
      </c>
      <c r="G19" t="s">
        <v>97</v>
      </c>
    </row>
    <row r="20" spans="1:7" x14ac:dyDescent="0.3">
      <c r="A20">
        <v>12</v>
      </c>
      <c r="B20" t="s">
        <v>77</v>
      </c>
      <c r="C20" t="s">
        <v>78</v>
      </c>
      <c r="D20" t="s">
        <v>79</v>
      </c>
      <c r="E20" t="s">
        <v>80</v>
      </c>
      <c r="F20" t="s">
        <v>35</v>
      </c>
      <c r="G20" t="s">
        <v>97</v>
      </c>
    </row>
    <row r="21" spans="1:7" x14ac:dyDescent="0.3">
      <c r="A21">
        <v>15</v>
      </c>
      <c r="B21" t="s">
        <v>81</v>
      </c>
      <c r="C21" t="s">
        <v>82</v>
      </c>
      <c r="D21" t="s">
        <v>83</v>
      </c>
      <c r="E21" t="s">
        <v>84</v>
      </c>
      <c r="F21" t="s">
        <v>35</v>
      </c>
      <c r="G21" t="s">
        <v>97</v>
      </c>
    </row>
    <row r="22" spans="1:7" x14ac:dyDescent="0.3">
      <c r="A22">
        <v>20</v>
      </c>
      <c r="B22" t="s">
        <v>85</v>
      </c>
      <c r="C22" t="s">
        <v>86</v>
      </c>
      <c r="D22" t="s">
        <v>87</v>
      </c>
      <c r="E22" t="s">
        <v>88</v>
      </c>
      <c r="F22" t="s">
        <v>35</v>
      </c>
      <c r="G22" t="s">
        <v>97</v>
      </c>
    </row>
    <row r="23" spans="1:7" x14ac:dyDescent="0.3">
      <c r="A23">
        <v>25</v>
      </c>
      <c r="B23" t="s">
        <v>89</v>
      </c>
      <c r="C23" t="s">
        <v>90</v>
      </c>
      <c r="D23" t="s">
        <v>91</v>
      </c>
      <c r="E23" t="s">
        <v>92</v>
      </c>
      <c r="F23" t="s">
        <v>35</v>
      </c>
      <c r="G23" t="s">
        <v>97</v>
      </c>
    </row>
    <row r="24" spans="1:7" x14ac:dyDescent="0.3">
      <c r="A24">
        <v>30</v>
      </c>
      <c r="B24" t="s">
        <v>93</v>
      </c>
      <c r="C24" t="s">
        <v>94</v>
      </c>
      <c r="D24" t="s">
        <v>95</v>
      </c>
      <c r="E24" t="s">
        <v>96</v>
      </c>
      <c r="F24" t="s">
        <v>35</v>
      </c>
      <c r="G24" t="s">
        <v>97</v>
      </c>
    </row>
    <row r="25" spans="1:7" x14ac:dyDescent="0.3">
      <c r="A25">
        <v>1</v>
      </c>
      <c r="B25" t="s">
        <v>98</v>
      </c>
      <c r="C25" t="s">
        <v>99</v>
      </c>
      <c r="D25" t="s">
        <v>100</v>
      </c>
      <c r="E25" t="s">
        <v>101</v>
      </c>
      <c r="F25" t="s">
        <v>158</v>
      </c>
      <c r="G25" t="s">
        <v>159</v>
      </c>
    </row>
    <row r="26" spans="1:7" x14ac:dyDescent="0.3">
      <c r="A26">
        <v>2</v>
      </c>
      <c r="B26" t="s">
        <v>102</v>
      </c>
      <c r="C26" t="s">
        <v>103</v>
      </c>
      <c r="D26" t="s">
        <v>104</v>
      </c>
      <c r="E26" t="s">
        <v>105</v>
      </c>
      <c r="F26" t="s">
        <v>158</v>
      </c>
      <c r="G26" t="s">
        <v>159</v>
      </c>
    </row>
    <row r="27" spans="1:7" x14ac:dyDescent="0.3">
      <c r="A27">
        <v>3</v>
      </c>
      <c r="B27" t="s">
        <v>106</v>
      </c>
      <c r="C27" t="s">
        <v>107</v>
      </c>
      <c r="D27" t="s">
        <v>108</v>
      </c>
      <c r="E27" t="s">
        <v>109</v>
      </c>
      <c r="F27" t="s">
        <v>158</v>
      </c>
      <c r="G27" t="s">
        <v>159</v>
      </c>
    </row>
    <row r="28" spans="1:7" x14ac:dyDescent="0.3">
      <c r="A28">
        <v>4</v>
      </c>
      <c r="B28" t="s">
        <v>110</v>
      </c>
      <c r="C28" t="s">
        <v>111</v>
      </c>
      <c r="D28" t="s">
        <v>112</v>
      </c>
      <c r="E28" t="s">
        <v>113</v>
      </c>
      <c r="F28" t="s">
        <v>158</v>
      </c>
      <c r="G28" t="s">
        <v>159</v>
      </c>
    </row>
    <row r="29" spans="1:7" x14ac:dyDescent="0.3">
      <c r="A29">
        <v>5</v>
      </c>
      <c r="B29" t="s">
        <v>114</v>
      </c>
      <c r="C29" t="s">
        <v>115</v>
      </c>
      <c r="D29" t="s">
        <v>116</v>
      </c>
      <c r="E29" t="s">
        <v>117</v>
      </c>
      <c r="F29" t="s">
        <v>158</v>
      </c>
      <c r="G29" t="s">
        <v>159</v>
      </c>
    </row>
    <row r="30" spans="1:7" x14ac:dyDescent="0.3">
      <c r="A30">
        <v>6</v>
      </c>
      <c r="B30" t="s">
        <v>118</v>
      </c>
      <c r="C30" t="s">
        <v>119</v>
      </c>
      <c r="D30" t="s">
        <v>120</v>
      </c>
      <c r="E30" t="s">
        <v>121</v>
      </c>
      <c r="F30" t="s">
        <v>158</v>
      </c>
      <c r="G30" t="s">
        <v>159</v>
      </c>
    </row>
    <row r="31" spans="1:7" x14ac:dyDescent="0.3">
      <c r="A31">
        <v>7</v>
      </c>
      <c r="B31" t="s">
        <v>122</v>
      </c>
      <c r="C31" t="s">
        <v>123</v>
      </c>
      <c r="D31" t="s">
        <v>124</v>
      </c>
      <c r="E31" t="s">
        <v>125</v>
      </c>
      <c r="F31" t="s">
        <v>158</v>
      </c>
      <c r="G31" t="s">
        <v>159</v>
      </c>
    </row>
    <row r="32" spans="1:7" x14ac:dyDescent="0.3">
      <c r="A32">
        <v>8</v>
      </c>
      <c r="B32" t="s">
        <v>126</v>
      </c>
      <c r="C32" t="s">
        <v>127</v>
      </c>
      <c r="D32" t="s">
        <v>128</v>
      </c>
      <c r="E32" t="s">
        <v>129</v>
      </c>
      <c r="F32" t="s">
        <v>158</v>
      </c>
      <c r="G32" t="s">
        <v>159</v>
      </c>
    </row>
    <row r="33" spans="1:7" x14ac:dyDescent="0.3">
      <c r="A33">
        <v>9</v>
      </c>
      <c r="B33" t="s">
        <v>130</v>
      </c>
      <c r="C33" t="s">
        <v>131</v>
      </c>
      <c r="D33" t="s">
        <v>132</v>
      </c>
      <c r="E33" t="s">
        <v>133</v>
      </c>
      <c r="F33" t="s">
        <v>158</v>
      </c>
      <c r="G33" t="s">
        <v>159</v>
      </c>
    </row>
    <row r="34" spans="1:7" x14ac:dyDescent="0.3">
      <c r="A34">
        <v>10</v>
      </c>
      <c r="B34" t="s">
        <v>134</v>
      </c>
      <c r="C34" t="s">
        <v>135</v>
      </c>
      <c r="D34" t="s">
        <v>136</v>
      </c>
      <c r="E34" t="s">
        <v>137</v>
      </c>
      <c r="F34" t="s">
        <v>158</v>
      </c>
      <c r="G34" t="s">
        <v>159</v>
      </c>
    </row>
    <row r="35" spans="1:7" x14ac:dyDescent="0.3">
      <c r="A35">
        <v>12</v>
      </c>
      <c r="B35" t="s">
        <v>138</v>
      </c>
      <c r="C35" t="s">
        <v>139</v>
      </c>
      <c r="D35" t="s">
        <v>140</v>
      </c>
      <c r="E35" t="s">
        <v>141</v>
      </c>
      <c r="F35" t="s">
        <v>158</v>
      </c>
      <c r="G35" t="s">
        <v>159</v>
      </c>
    </row>
    <row r="36" spans="1:7" x14ac:dyDescent="0.3">
      <c r="A36">
        <v>15</v>
      </c>
      <c r="B36" t="s">
        <v>142</v>
      </c>
      <c r="C36" t="s">
        <v>143</v>
      </c>
      <c r="D36" t="s">
        <v>144</v>
      </c>
      <c r="E36" t="s">
        <v>145</v>
      </c>
      <c r="F36" t="s">
        <v>158</v>
      </c>
      <c r="G36" t="s">
        <v>159</v>
      </c>
    </row>
    <row r="37" spans="1:7" x14ac:dyDescent="0.3">
      <c r="A37">
        <v>20</v>
      </c>
      <c r="B37" t="s">
        <v>146</v>
      </c>
      <c r="C37" t="s">
        <v>147</v>
      </c>
      <c r="D37" t="s">
        <v>148</v>
      </c>
      <c r="E37" t="s">
        <v>149</v>
      </c>
      <c r="F37" t="s">
        <v>158</v>
      </c>
      <c r="G37" t="s">
        <v>159</v>
      </c>
    </row>
    <row r="38" spans="1:7" x14ac:dyDescent="0.3">
      <c r="A38">
        <v>25</v>
      </c>
      <c r="B38" t="s">
        <v>150</v>
      </c>
      <c r="C38" t="s">
        <v>151</v>
      </c>
      <c r="D38" t="s">
        <v>152</v>
      </c>
      <c r="E38" t="s">
        <v>153</v>
      </c>
      <c r="F38" t="s">
        <v>158</v>
      </c>
      <c r="G38" t="s">
        <v>159</v>
      </c>
    </row>
    <row r="39" spans="1:7" x14ac:dyDescent="0.3">
      <c r="A39">
        <v>30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</row>
    <row r="40" spans="1:7" x14ac:dyDescent="0.3">
      <c r="A40">
        <v>1</v>
      </c>
      <c r="B40" t="s">
        <v>160</v>
      </c>
      <c r="C40" t="s">
        <v>161</v>
      </c>
      <c r="D40" t="s">
        <v>162</v>
      </c>
      <c r="E40" t="s">
        <v>163</v>
      </c>
      <c r="F40" t="s">
        <v>158</v>
      </c>
      <c r="G40" t="s">
        <v>220</v>
      </c>
    </row>
    <row r="41" spans="1:7" x14ac:dyDescent="0.3">
      <c r="A41">
        <v>2</v>
      </c>
      <c r="B41" t="s">
        <v>164</v>
      </c>
      <c r="C41" t="s">
        <v>165</v>
      </c>
      <c r="D41" t="s">
        <v>166</v>
      </c>
      <c r="E41" t="s">
        <v>167</v>
      </c>
      <c r="F41" t="s">
        <v>158</v>
      </c>
      <c r="G41" t="s">
        <v>220</v>
      </c>
    </row>
    <row r="42" spans="1:7" x14ac:dyDescent="0.3">
      <c r="A42">
        <v>3</v>
      </c>
      <c r="B42" t="s">
        <v>168</v>
      </c>
      <c r="C42" t="s">
        <v>169</v>
      </c>
      <c r="D42" t="s">
        <v>170</v>
      </c>
      <c r="E42" t="s">
        <v>171</v>
      </c>
      <c r="F42" t="s">
        <v>158</v>
      </c>
      <c r="G42" t="s">
        <v>220</v>
      </c>
    </row>
    <row r="43" spans="1:7" x14ac:dyDescent="0.3">
      <c r="A43">
        <v>4</v>
      </c>
      <c r="B43" t="s">
        <v>172</v>
      </c>
      <c r="C43" t="s">
        <v>173</v>
      </c>
      <c r="D43" t="s">
        <v>174</v>
      </c>
      <c r="E43" t="s">
        <v>175</v>
      </c>
      <c r="F43" t="s">
        <v>158</v>
      </c>
      <c r="G43" t="s">
        <v>220</v>
      </c>
    </row>
    <row r="44" spans="1:7" x14ac:dyDescent="0.3">
      <c r="A44">
        <v>5</v>
      </c>
      <c r="B44" t="s">
        <v>176</v>
      </c>
      <c r="C44" t="s">
        <v>177</v>
      </c>
      <c r="D44" t="s">
        <v>178</v>
      </c>
      <c r="E44" t="s">
        <v>179</v>
      </c>
      <c r="F44" t="s">
        <v>158</v>
      </c>
      <c r="G44" t="s">
        <v>220</v>
      </c>
    </row>
    <row r="45" spans="1:7" x14ac:dyDescent="0.3">
      <c r="A45">
        <v>6</v>
      </c>
      <c r="B45" t="s">
        <v>180</v>
      </c>
      <c r="C45" t="s">
        <v>181</v>
      </c>
      <c r="D45" t="s">
        <v>182</v>
      </c>
      <c r="E45" t="s">
        <v>183</v>
      </c>
      <c r="F45" t="s">
        <v>158</v>
      </c>
      <c r="G45" t="s">
        <v>220</v>
      </c>
    </row>
    <row r="46" spans="1:7" x14ac:dyDescent="0.3">
      <c r="A46">
        <v>7</v>
      </c>
      <c r="B46" t="s">
        <v>184</v>
      </c>
      <c r="C46" t="s">
        <v>185</v>
      </c>
      <c r="D46" t="s">
        <v>186</v>
      </c>
      <c r="E46" t="s">
        <v>187</v>
      </c>
      <c r="F46" t="s">
        <v>158</v>
      </c>
      <c r="G46" t="s">
        <v>220</v>
      </c>
    </row>
    <row r="47" spans="1:7" x14ac:dyDescent="0.3">
      <c r="A47">
        <v>8</v>
      </c>
      <c r="B47" t="s">
        <v>188</v>
      </c>
      <c r="C47" t="s">
        <v>189</v>
      </c>
      <c r="D47" t="s">
        <v>190</v>
      </c>
      <c r="E47" t="s">
        <v>191</v>
      </c>
      <c r="F47" t="s">
        <v>158</v>
      </c>
      <c r="G47" t="s">
        <v>220</v>
      </c>
    </row>
    <row r="48" spans="1:7" x14ac:dyDescent="0.3">
      <c r="A48">
        <v>9</v>
      </c>
      <c r="B48" t="s">
        <v>192</v>
      </c>
      <c r="C48" t="s">
        <v>193</v>
      </c>
      <c r="D48" t="s">
        <v>194</v>
      </c>
      <c r="E48" t="s">
        <v>195</v>
      </c>
      <c r="F48" t="s">
        <v>158</v>
      </c>
      <c r="G48" t="s">
        <v>220</v>
      </c>
    </row>
    <row r="49" spans="1:7" x14ac:dyDescent="0.3">
      <c r="A49">
        <v>10</v>
      </c>
      <c r="B49" t="s">
        <v>196</v>
      </c>
      <c r="C49" t="s">
        <v>197</v>
      </c>
      <c r="D49" t="s">
        <v>198</v>
      </c>
      <c r="E49" t="s">
        <v>199</v>
      </c>
      <c r="F49" t="s">
        <v>158</v>
      </c>
      <c r="G49" t="s">
        <v>220</v>
      </c>
    </row>
    <row r="50" spans="1:7" x14ac:dyDescent="0.3">
      <c r="A50">
        <v>12</v>
      </c>
      <c r="B50" t="s">
        <v>200</v>
      </c>
      <c r="C50" t="s">
        <v>201</v>
      </c>
      <c r="D50" t="s">
        <v>202</v>
      </c>
      <c r="E50" t="s">
        <v>203</v>
      </c>
      <c r="F50" t="s">
        <v>158</v>
      </c>
      <c r="G50" t="s">
        <v>220</v>
      </c>
    </row>
    <row r="51" spans="1:7" x14ac:dyDescent="0.3">
      <c r="A51">
        <v>15</v>
      </c>
      <c r="B51" t="s">
        <v>204</v>
      </c>
      <c r="C51" t="s">
        <v>205</v>
      </c>
      <c r="D51" t="s">
        <v>206</v>
      </c>
      <c r="E51" t="s">
        <v>207</v>
      </c>
      <c r="F51" t="s">
        <v>158</v>
      </c>
      <c r="G51" t="s">
        <v>220</v>
      </c>
    </row>
    <row r="52" spans="1:7" x14ac:dyDescent="0.3">
      <c r="A52">
        <v>20</v>
      </c>
      <c r="B52" t="s">
        <v>208</v>
      </c>
      <c r="C52" t="s">
        <v>209</v>
      </c>
      <c r="D52" t="s">
        <v>210</v>
      </c>
      <c r="E52" t="s">
        <v>211</v>
      </c>
      <c r="F52" t="s">
        <v>158</v>
      </c>
      <c r="G52" t="s">
        <v>220</v>
      </c>
    </row>
    <row r="53" spans="1:7" x14ac:dyDescent="0.3">
      <c r="A53">
        <v>25</v>
      </c>
      <c r="B53" t="s">
        <v>212</v>
      </c>
      <c r="C53" t="s">
        <v>213</v>
      </c>
      <c r="D53" t="s">
        <v>214</v>
      </c>
      <c r="E53" t="s">
        <v>215</v>
      </c>
      <c r="F53" t="s">
        <v>158</v>
      </c>
      <c r="G53" t="s">
        <v>220</v>
      </c>
    </row>
    <row r="54" spans="1:7" x14ac:dyDescent="0.3">
      <c r="A54">
        <v>30</v>
      </c>
      <c r="B54" t="s">
        <v>216</v>
      </c>
      <c r="C54" t="s">
        <v>217</v>
      </c>
      <c r="D54" t="s">
        <v>218</v>
      </c>
      <c r="E54" t="s">
        <v>219</v>
      </c>
      <c r="F54" t="s">
        <v>158</v>
      </c>
      <c r="G54" t="s">
        <v>220</v>
      </c>
    </row>
    <row r="55" spans="1:7" x14ac:dyDescent="0.3">
      <c r="A55">
        <v>1</v>
      </c>
      <c r="B55" t="s">
        <v>221</v>
      </c>
      <c r="C55" t="s">
        <v>222</v>
      </c>
      <c r="D55" t="s">
        <v>223</v>
      </c>
      <c r="E55" t="s">
        <v>224</v>
      </c>
      <c r="F55" t="s">
        <v>281</v>
      </c>
      <c r="G55" t="s">
        <v>282</v>
      </c>
    </row>
    <row r="56" spans="1:7" x14ac:dyDescent="0.3">
      <c r="A56">
        <v>2</v>
      </c>
      <c r="B56" t="s">
        <v>225</v>
      </c>
      <c r="C56" t="s">
        <v>226</v>
      </c>
      <c r="D56" t="s">
        <v>227</v>
      </c>
      <c r="E56" t="s">
        <v>228</v>
      </c>
      <c r="F56" t="s">
        <v>281</v>
      </c>
      <c r="G56" t="s">
        <v>282</v>
      </c>
    </row>
    <row r="57" spans="1:7" x14ac:dyDescent="0.3">
      <c r="A57">
        <v>3</v>
      </c>
      <c r="B57" t="s">
        <v>229</v>
      </c>
      <c r="C57" t="s">
        <v>230</v>
      </c>
      <c r="D57" t="s">
        <v>231</v>
      </c>
      <c r="E57" t="s">
        <v>232</v>
      </c>
      <c r="F57" t="s">
        <v>281</v>
      </c>
      <c r="G57" t="s">
        <v>282</v>
      </c>
    </row>
    <row r="58" spans="1:7" x14ac:dyDescent="0.3">
      <c r="A58">
        <v>4</v>
      </c>
      <c r="B58" t="s">
        <v>233</v>
      </c>
      <c r="C58" t="s">
        <v>234</v>
      </c>
      <c r="D58" t="s">
        <v>235</v>
      </c>
      <c r="E58" t="s">
        <v>236</v>
      </c>
      <c r="F58" t="s">
        <v>281</v>
      </c>
      <c r="G58" t="s">
        <v>282</v>
      </c>
    </row>
    <row r="59" spans="1:7" x14ac:dyDescent="0.3">
      <c r="A59">
        <v>5</v>
      </c>
      <c r="B59" t="s">
        <v>237</v>
      </c>
      <c r="C59" t="s">
        <v>238</v>
      </c>
      <c r="D59" t="s">
        <v>239</v>
      </c>
      <c r="E59" t="s">
        <v>240</v>
      </c>
      <c r="F59" t="s">
        <v>281</v>
      </c>
      <c r="G59" t="s">
        <v>282</v>
      </c>
    </row>
    <row r="60" spans="1:7" x14ac:dyDescent="0.3">
      <c r="A60">
        <v>6</v>
      </c>
      <c r="B60" t="s">
        <v>241</v>
      </c>
      <c r="C60" t="s">
        <v>242</v>
      </c>
      <c r="D60" t="s">
        <v>243</v>
      </c>
      <c r="E60" t="s">
        <v>244</v>
      </c>
      <c r="F60" t="s">
        <v>281</v>
      </c>
      <c r="G60" t="s">
        <v>282</v>
      </c>
    </row>
    <row r="61" spans="1:7" x14ac:dyDescent="0.3">
      <c r="A61">
        <v>7</v>
      </c>
      <c r="B61" t="s">
        <v>245</v>
      </c>
      <c r="C61" t="s">
        <v>246</v>
      </c>
      <c r="D61" t="s">
        <v>247</v>
      </c>
      <c r="E61" t="s">
        <v>248</v>
      </c>
      <c r="F61" t="s">
        <v>281</v>
      </c>
      <c r="G61" t="s">
        <v>282</v>
      </c>
    </row>
    <row r="62" spans="1:7" x14ac:dyDescent="0.3">
      <c r="A62">
        <v>8</v>
      </c>
      <c r="B62" t="s">
        <v>249</v>
      </c>
      <c r="C62" t="s">
        <v>250</v>
      </c>
      <c r="D62" t="s">
        <v>251</v>
      </c>
      <c r="E62" t="s">
        <v>252</v>
      </c>
      <c r="F62" t="s">
        <v>281</v>
      </c>
      <c r="G62" t="s">
        <v>282</v>
      </c>
    </row>
    <row r="63" spans="1:7" x14ac:dyDescent="0.3">
      <c r="A63">
        <v>9</v>
      </c>
      <c r="B63" t="s">
        <v>253</v>
      </c>
      <c r="C63" t="s">
        <v>254</v>
      </c>
      <c r="D63" t="s">
        <v>255</v>
      </c>
      <c r="E63" t="s">
        <v>256</v>
      </c>
      <c r="F63" t="s">
        <v>281</v>
      </c>
      <c r="G63" t="s">
        <v>282</v>
      </c>
    </row>
    <row r="64" spans="1:7" x14ac:dyDescent="0.3">
      <c r="A64">
        <v>10</v>
      </c>
      <c r="B64" t="s">
        <v>257</v>
      </c>
      <c r="C64" t="s">
        <v>258</v>
      </c>
      <c r="D64" t="s">
        <v>259</v>
      </c>
      <c r="E64" t="s">
        <v>260</v>
      </c>
      <c r="F64" t="s">
        <v>281</v>
      </c>
      <c r="G64" t="s">
        <v>282</v>
      </c>
    </row>
    <row r="65" spans="1:7" x14ac:dyDescent="0.3">
      <c r="A65">
        <v>12</v>
      </c>
      <c r="B65" t="s">
        <v>261</v>
      </c>
      <c r="C65" t="s">
        <v>262</v>
      </c>
      <c r="D65" t="s">
        <v>263</v>
      </c>
      <c r="E65" t="s">
        <v>264</v>
      </c>
      <c r="F65" t="s">
        <v>281</v>
      </c>
      <c r="G65" t="s">
        <v>282</v>
      </c>
    </row>
    <row r="66" spans="1:7" x14ac:dyDescent="0.3">
      <c r="A66">
        <v>15</v>
      </c>
      <c r="B66" t="s">
        <v>265</v>
      </c>
      <c r="C66" t="s">
        <v>266</v>
      </c>
      <c r="D66" t="s">
        <v>267</v>
      </c>
      <c r="E66" t="s">
        <v>268</v>
      </c>
      <c r="F66" t="s">
        <v>281</v>
      </c>
      <c r="G66" t="s">
        <v>282</v>
      </c>
    </row>
    <row r="67" spans="1:7" x14ac:dyDescent="0.3">
      <c r="A67">
        <v>20</v>
      </c>
      <c r="B67" t="s">
        <v>269</v>
      </c>
      <c r="C67" t="s">
        <v>270</v>
      </c>
      <c r="D67" t="s">
        <v>271</v>
      </c>
      <c r="E67" t="s">
        <v>272</v>
      </c>
      <c r="F67" t="s">
        <v>281</v>
      </c>
      <c r="G67" t="s">
        <v>282</v>
      </c>
    </row>
    <row r="68" spans="1:7" x14ac:dyDescent="0.3">
      <c r="A68">
        <v>25</v>
      </c>
      <c r="B68" t="s">
        <v>273</v>
      </c>
      <c r="C68" t="s">
        <v>274</v>
      </c>
      <c r="D68" t="s">
        <v>275</v>
      </c>
      <c r="E68" t="s">
        <v>276</v>
      </c>
      <c r="F68" t="s">
        <v>281</v>
      </c>
      <c r="G68" t="s">
        <v>282</v>
      </c>
    </row>
    <row r="69" spans="1:7" x14ac:dyDescent="0.3">
      <c r="A69">
        <v>30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</row>
    <row r="70" spans="1:7" x14ac:dyDescent="0.3">
      <c r="A70">
        <v>1</v>
      </c>
      <c r="B70" t="s">
        <v>283</v>
      </c>
      <c r="C70" t="s">
        <v>284</v>
      </c>
      <c r="D70" t="s">
        <v>285</v>
      </c>
      <c r="E70" t="s">
        <v>286</v>
      </c>
      <c r="F70" t="s">
        <v>281</v>
      </c>
      <c r="G70" t="s">
        <v>343</v>
      </c>
    </row>
    <row r="71" spans="1:7" x14ac:dyDescent="0.3">
      <c r="A71">
        <v>2</v>
      </c>
      <c r="B71" t="s">
        <v>287</v>
      </c>
      <c r="C71" t="s">
        <v>288</v>
      </c>
      <c r="D71" t="s">
        <v>289</v>
      </c>
      <c r="E71" t="s">
        <v>290</v>
      </c>
      <c r="F71" t="s">
        <v>281</v>
      </c>
      <c r="G71" t="s">
        <v>343</v>
      </c>
    </row>
    <row r="72" spans="1:7" x14ac:dyDescent="0.3">
      <c r="A72">
        <v>3</v>
      </c>
      <c r="B72" t="s">
        <v>291</v>
      </c>
      <c r="C72" t="s">
        <v>292</v>
      </c>
      <c r="D72" t="s">
        <v>293</v>
      </c>
      <c r="E72" t="s">
        <v>294</v>
      </c>
      <c r="F72" t="s">
        <v>281</v>
      </c>
      <c r="G72" t="s">
        <v>343</v>
      </c>
    </row>
    <row r="73" spans="1:7" x14ac:dyDescent="0.3">
      <c r="A73">
        <v>4</v>
      </c>
      <c r="B73" t="s">
        <v>295</v>
      </c>
      <c r="C73" t="s">
        <v>296</v>
      </c>
      <c r="D73" t="s">
        <v>297</v>
      </c>
      <c r="E73" t="s">
        <v>298</v>
      </c>
      <c r="F73" t="s">
        <v>281</v>
      </c>
      <c r="G73" t="s">
        <v>343</v>
      </c>
    </row>
    <row r="74" spans="1:7" x14ac:dyDescent="0.3">
      <c r="A74">
        <v>5</v>
      </c>
      <c r="B74" t="s">
        <v>299</v>
      </c>
      <c r="C74" t="s">
        <v>300</v>
      </c>
      <c r="D74" t="s">
        <v>301</v>
      </c>
      <c r="E74" t="s">
        <v>302</v>
      </c>
      <c r="F74" t="s">
        <v>281</v>
      </c>
      <c r="G74" t="s">
        <v>343</v>
      </c>
    </row>
    <row r="75" spans="1:7" x14ac:dyDescent="0.3">
      <c r="A75">
        <v>6</v>
      </c>
      <c r="B75" t="s">
        <v>303</v>
      </c>
      <c r="C75" t="s">
        <v>304</v>
      </c>
      <c r="D75" t="s">
        <v>305</v>
      </c>
      <c r="E75" t="s">
        <v>306</v>
      </c>
      <c r="F75" t="s">
        <v>281</v>
      </c>
      <c r="G75" t="s">
        <v>343</v>
      </c>
    </row>
    <row r="76" spans="1:7" x14ac:dyDescent="0.3">
      <c r="A76">
        <v>7</v>
      </c>
      <c r="B76" t="s">
        <v>307</v>
      </c>
      <c r="C76" t="s">
        <v>308</v>
      </c>
      <c r="D76" t="s">
        <v>309</v>
      </c>
      <c r="E76" t="s">
        <v>310</v>
      </c>
      <c r="F76" t="s">
        <v>281</v>
      </c>
      <c r="G76" t="s">
        <v>343</v>
      </c>
    </row>
    <row r="77" spans="1:7" x14ac:dyDescent="0.3">
      <c r="A77">
        <v>8</v>
      </c>
      <c r="B77" t="s">
        <v>311</v>
      </c>
      <c r="C77" t="s">
        <v>312</v>
      </c>
      <c r="D77" t="s">
        <v>313</v>
      </c>
      <c r="E77" t="s">
        <v>314</v>
      </c>
      <c r="F77" t="s">
        <v>281</v>
      </c>
      <c r="G77" t="s">
        <v>343</v>
      </c>
    </row>
    <row r="78" spans="1:7" x14ac:dyDescent="0.3">
      <c r="A78">
        <v>9</v>
      </c>
      <c r="B78" t="s">
        <v>315</v>
      </c>
      <c r="C78" t="s">
        <v>316</v>
      </c>
      <c r="D78" t="s">
        <v>317</v>
      </c>
      <c r="E78" t="s">
        <v>318</v>
      </c>
      <c r="F78" t="s">
        <v>281</v>
      </c>
      <c r="G78" t="s">
        <v>343</v>
      </c>
    </row>
    <row r="79" spans="1:7" x14ac:dyDescent="0.3">
      <c r="A79">
        <v>10</v>
      </c>
      <c r="B79" t="s">
        <v>319</v>
      </c>
      <c r="C79" t="s">
        <v>320</v>
      </c>
      <c r="D79" t="s">
        <v>321</v>
      </c>
      <c r="E79" t="s">
        <v>322</v>
      </c>
      <c r="F79" t="s">
        <v>281</v>
      </c>
      <c r="G79" t="s">
        <v>343</v>
      </c>
    </row>
    <row r="80" spans="1:7" x14ac:dyDescent="0.3">
      <c r="A80">
        <v>12</v>
      </c>
      <c r="B80" t="s">
        <v>323</v>
      </c>
      <c r="C80" t="s">
        <v>324</v>
      </c>
      <c r="D80" t="s">
        <v>325</v>
      </c>
      <c r="E80" t="s">
        <v>326</v>
      </c>
      <c r="F80" t="s">
        <v>281</v>
      </c>
      <c r="G80" t="s">
        <v>343</v>
      </c>
    </row>
    <row r="81" spans="1:7" x14ac:dyDescent="0.3">
      <c r="A81">
        <v>15</v>
      </c>
      <c r="B81" t="s">
        <v>327</v>
      </c>
      <c r="C81" t="s">
        <v>328</v>
      </c>
      <c r="D81" t="s">
        <v>329</v>
      </c>
      <c r="E81" t="s">
        <v>330</v>
      </c>
      <c r="F81" t="s">
        <v>281</v>
      </c>
      <c r="G81" t="s">
        <v>343</v>
      </c>
    </row>
    <row r="82" spans="1:7" x14ac:dyDescent="0.3">
      <c r="A82">
        <v>20</v>
      </c>
      <c r="B82" t="s">
        <v>331</v>
      </c>
      <c r="C82" t="s">
        <v>332</v>
      </c>
      <c r="D82" t="s">
        <v>333</v>
      </c>
      <c r="E82" t="s">
        <v>334</v>
      </c>
      <c r="F82" t="s">
        <v>281</v>
      </c>
      <c r="G82" t="s">
        <v>343</v>
      </c>
    </row>
    <row r="83" spans="1:7" x14ac:dyDescent="0.3">
      <c r="A83">
        <v>25</v>
      </c>
      <c r="B83" t="s">
        <v>335</v>
      </c>
      <c r="C83" t="s">
        <v>336</v>
      </c>
      <c r="D83" t="s">
        <v>337</v>
      </c>
      <c r="E83" t="s">
        <v>338</v>
      </c>
      <c r="F83" t="s">
        <v>281</v>
      </c>
      <c r="G83" t="s">
        <v>343</v>
      </c>
    </row>
    <row r="84" spans="1:7" x14ac:dyDescent="0.3">
      <c r="A84">
        <v>30</v>
      </c>
      <c r="B84" t="s">
        <v>339</v>
      </c>
      <c r="C84" t="s">
        <v>340</v>
      </c>
      <c r="D84" t="s">
        <v>341</v>
      </c>
      <c r="E84" t="s">
        <v>342</v>
      </c>
      <c r="F84" t="s">
        <v>281</v>
      </c>
      <c r="G84" t="s">
        <v>343</v>
      </c>
    </row>
    <row r="85" spans="1:7" x14ac:dyDescent="0.3">
      <c r="A85">
        <v>1</v>
      </c>
      <c r="B85" t="s">
        <v>344</v>
      </c>
      <c r="C85" t="s">
        <v>345</v>
      </c>
      <c r="D85" t="s">
        <v>346</v>
      </c>
      <c r="E85" t="s">
        <v>347</v>
      </c>
      <c r="F85" t="s">
        <v>376</v>
      </c>
      <c r="G85" t="s">
        <v>377</v>
      </c>
    </row>
    <row r="86" spans="1:7" x14ac:dyDescent="0.3">
      <c r="A86">
        <v>2</v>
      </c>
      <c r="B86" t="s">
        <v>348</v>
      </c>
      <c r="C86" t="s">
        <v>349</v>
      </c>
      <c r="D86" t="s">
        <v>350</v>
      </c>
      <c r="E86" t="s">
        <v>351</v>
      </c>
      <c r="F86" t="s">
        <v>376</v>
      </c>
      <c r="G86" t="s">
        <v>377</v>
      </c>
    </row>
    <row r="87" spans="1:7" x14ac:dyDescent="0.3">
      <c r="A87">
        <v>3</v>
      </c>
      <c r="B87" t="s">
        <v>352</v>
      </c>
      <c r="C87" t="s">
        <v>353</v>
      </c>
      <c r="D87" t="s">
        <v>354</v>
      </c>
      <c r="E87" t="s">
        <v>355</v>
      </c>
      <c r="F87" t="s">
        <v>376</v>
      </c>
      <c r="G87" t="s">
        <v>377</v>
      </c>
    </row>
    <row r="88" spans="1:7" x14ac:dyDescent="0.3">
      <c r="A88">
        <v>4</v>
      </c>
      <c r="B88" t="s">
        <v>356</v>
      </c>
      <c r="C88" t="s">
        <v>357</v>
      </c>
      <c r="D88" t="s">
        <v>358</v>
      </c>
      <c r="E88" t="s">
        <v>359</v>
      </c>
      <c r="F88" t="s">
        <v>376</v>
      </c>
      <c r="G88" t="s">
        <v>377</v>
      </c>
    </row>
    <row r="89" spans="1:7" x14ac:dyDescent="0.3">
      <c r="A89">
        <v>5</v>
      </c>
      <c r="B89" t="s">
        <v>360</v>
      </c>
      <c r="C89" t="s">
        <v>361</v>
      </c>
      <c r="D89" t="s">
        <v>362</v>
      </c>
      <c r="E89" t="s">
        <v>363</v>
      </c>
      <c r="F89" t="s">
        <v>376</v>
      </c>
      <c r="G89" t="s">
        <v>377</v>
      </c>
    </row>
    <row r="90" spans="1:7" x14ac:dyDescent="0.3">
      <c r="A90">
        <v>6</v>
      </c>
      <c r="B90" t="s">
        <v>364</v>
      </c>
      <c r="C90" t="s">
        <v>365</v>
      </c>
      <c r="D90" t="s">
        <v>366</v>
      </c>
      <c r="E90" t="s">
        <v>367</v>
      </c>
      <c r="F90" t="s">
        <v>376</v>
      </c>
      <c r="G90" t="s">
        <v>377</v>
      </c>
    </row>
    <row r="91" spans="1:7" x14ac:dyDescent="0.3">
      <c r="A91">
        <v>7</v>
      </c>
      <c r="B91" t="s">
        <v>368</v>
      </c>
      <c r="C91" t="s">
        <v>369</v>
      </c>
      <c r="D91" t="s">
        <v>370</v>
      </c>
      <c r="E91" t="s">
        <v>371</v>
      </c>
      <c r="F91" t="s">
        <v>376</v>
      </c>
      <c r="G91" t="s">
        <v>377</v>
      </c>
    </row>
    <row r="92" spans="1:7" x14ac:dyDescent="0.3">
      <c r="A92">
        <v>10</v>
      </c>
      <c r="B92" t="s">
        <v>372</v>
      </c>
      <c r="C92" t="s">
        <v>373</v>
      </c>
      <c r="D92" t="s">
        <v>374</v>
      </c>
      <c r="E92" t="s">
        <v>375</v>
      </c>
      <c r="F92" t="s">
        <v>376</v>
      </c>
      <c r="G92" t="s">
        <v>377</v>
      </c>
    </row>
  </sheetData>
  <autoFilter ref="A1:G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683D-14A1-441D-A53C-C56A3169EED4}">
  <dimension ref="A1:O92"/>
  <sheetViews>
    <sheetView topLeftCell="A2" workbookViewId="0">
      <selection activeCell="A23" sqref="A22:A23"/>
    </sheetView>
  </sheetViews>
  <sheetFormatPr defaultRowHeight="14.4" x14ac:dyDescent="0.3"/>
  <cols>
    <col min="1" max="1" width="5.77734375" bestFit="1" customWidth="1"/>
    <col min="2" max="5" width="15.109375" bestFit="1" customWidth="1"/>
    <col min="6" max="6" width="8.21875" bestFit="1" customWidth="1"/>
    <col min="7" max="7" width="14.109375" bestFit="1" customWidth="1"/>
    <col min="8" max="8" width="11.109375" bestFit="1" customWidth="1"/>
    <col min="9" max="12" width="23.44140625" bestFit="1" customWidth="1"/>
    <col min="13" max="13" width="12.77734375" bestFit="1" customWidth="1"/>
    <col min="14" max="14" width="22.44140625" bestFit="1" customWidth="1"/>
  </cols>
  <sheetData>
    <row r="1" spans="1:15" x14ac:dyDescent="0.3">
      <c r="A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t="s">
        <v>33</v>
      </c>
      <c r="G1" t="s">
        <v>34</v>
      </c>
    </row>
    <row r="2" spans="1:15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35</v>
      </c>
      <c r="G2" t="s">
        <v>36</v>
      </c>
      <c r="H2" t="str">
        <f t="shared" ref="H2:N17" si="0">CONCATENATE("&lt;td&gt;",A2,"&lt;/td&gt;")</f>
        <v>&lt;td&gt;1&lt;/td&gt;</v>
      </c>
      <c r="I2" t="str">
        <f t="shared" si="0"/>
        <v>&lt;td&gt;RGM0101YS6MS&lt;/td&gt;</v>
      </c>
      <c r="J2" t="str">
        <f t="shared" si="0"/>
        <v>&lt;td&gt;RGM0201YS6MS&lt;/td&gt;</v>
      </c>
      <c r="K2" t="str">
        <f t="shared" si="0"/>
        <v>&lt;td&gt;RGM0301YS6MS&lt;/td&gt;</v>
      </c>
      <c r="L2" t="str">
        <f t="shared" si="0"/>
        <v>&lt;td&gt;RGM0401YS6MS&lt;/td&gt;</v>
      </c>
      <c r="M2" t="str">
        <f t="shared" si="0"/>
        <v>&lt;td&gt;SGD&lt;/td&gt;</v>
      </c>
      <c r="N2" t="str">
        <f t="shared" si="0"/>
        <v>&lt;td&gt;SGD-6M&lt;/td&gt;</v>
      </c>
      <c r="O2" t="str">
        <f>CONCATENATE("&lt;tr&gt;",H2,I2,J2,K2,L2,M2,N2,"&lt;/tr&gt;")</f>
        <v>&lt;tr&gt;&lt;td&gt;1&lt;/td&gt;&lt;td&gt;RGM0101YS6MS&lt;/td&gt;&lt;td&gt;RGM0201YS6MS&lt;/td&gt;&lt;td&gt;RGM0301YS6MS&lt;/td&gt;&lt;td&gt;RGM0401YS6MS&lt;/td&gt;&lt;td&gt;SGD&lt;/td&gt;&lt;td&gt;SGD-6M&lt;/td&gt;&lt;/tr&gt;</v>
      </c>
    </row>
    <row r="3" spans="1:15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35</v>
      </c>
      <c r="G3" t="s">
        <v>36</v>
      </c>
      <c r="H3" t="str">
        <f t="shared" si="0"/>
        <v>&lt;td&gt;2&lt;/td&gt;</v>
      </c>
      <c r="I3" t="str">
        <f t="shared" si="0"/>
        <v>&lt;td&gt;RGM0102YS6MS&lt;/td&gt;</v>
      </c>
      <c r="J3" t="str">
        <f t="shared" si="0"/>
        <v>&lt;td&gt;RGM0202YS6MS&lt;/td&gt;</v>
      </c>
      <c r="K3" t="str">
        <f t="shared" si="0"/>
        <v>&lt;td&gt;RGM0302YS6MS&lt;/td&gt;</v>
      </c>
      <c r="L3" t="str">
        <f t="shared" si="0"/>
        <v>&lt;td&gt;RGM0402YS6MS&lt;/td&gt;</v>
      </c>
      <c r="M3" t="str">
        <f t="shared" si="0"/>
        <v>&lt;td&gt;SGD&lt;/td&gt;</v>
      </c>
      <c r="N3" t="str">
        <f t="shared" si="0"/>
        <v>&lt;td&gt;SGD-6M&lt;/td&gt;</v>
      </c>
      <c r="O3" t="str">
        <f t="shared" ref="O3:O66" si="1">CONCATENATE("&lt;tr&gt;",H3,I3,J3,K3,L3,M3,N3,"&lt;/tr&gt;")</f>
        <v>&lt;tr&gt;&lt;td&gt;2&lt;/td&gt;&lt;td&gt;RGM0102YS6MS&lt;/td&gt;&lt;td&gt;RGM0202YS6MS&lt;/td&gt;&lt;td&gt;RGM0302YS6MS&lt;/td&gt;&lt;td&gt;RGM0402YS6MS&lt;/td&gt;&lt;td&gt;SGD&lt;/td&gt;&lt;td&gt;SGD-6M&lt;/td&gt;&lt;/tr&gt;</v>
      </c>
    </row>
    <row r="4" spans="1:15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35</v>
      </c>
      <c r="G4" t="s">
        <v>36</v>
      </c>
      <c r="H4" t="str">
        <f t="shared" si="0"/>
        <v>&lt;td&gt;3&lt;/td&gt;</v>
      </c>
      <c r="I4" t="str">
        <f t="shared" si="0"/>
        <v>&lt;td&gt;RGM0103YS6MS&lt;/td&gt;</v>
      </c>
      <c r="J4" t="str">
        <f t="shared" si="0"/>
        <v>&lt;td&gt;RGM0203YS6MS&lt;/td&gt;</v>
      </c>
      <c r="K4" t="str">
        <f t="shared" si="0"/>
        <v>&lt;td&gt;RGM0303YS6MS&lt;/td&gt;</v>
      </c>
      <c r="L4" t="str">
        <f t="shared" si="0"/>
        <v>&lt;td&gt;RGM0403YS6MS&lt;/td&gt;</v>
      </c>
      <c r="M4" t="str">
        <f t="shared" si="0"/>
        <v>&lt;td&gt;SGD&lt;/td&gt;</v>
      </c>
      <c r="N4" t="str">
        <f t="shared" si="0"/>
        <v>&lt;td&gt;SGD-6M&lt;/td&gt;</v>
      </c>
      <c r="O4" t="str">
        <f t="shared" si="1"/>
        <v>&lt;tr&gt;&lt;td&gt;3&lt;/td&gt;&lt;td&gt;RGM0103YS6MS&lt;/td&gt;&lt;td&gt;RGM0203YS6MS&lt;/td&gt;&lt;td&gt;RGM0303YS6MS&lt;/td&gt;&lt;td&gt;RGM0403YS6MS&lt;/td&gt;&lt;td&gt;SGD&lt;/td&gt;&lt;td&gt;SGD-6M&lt;/td&gt;&lt;/tr&gt;</v>
      </c>
    </row>
    <row r="5" spans="1:15" x14ac:dyDescent="0.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35</v>
      </c>
      <c r="G5" t="s">
        <v>36</v>
      </c>
      <c r="H5" t="str">
        <f t="shared" si="0"/>
        <v>&lt;td&gt;4&lt;/td&gt;</v>
      </c>
      <c r="I5" t="str">
        <f t="shared" si="0"/>
        <v>&lt;td&gt;RGM0104YS6MS&lt;/td&gt;</v>
      </c>
      <c r="J5" t="str">
        <f t="shared" si="0"/>
        <v>&lt;td&gt;RGM0204YS6MS&lt;/td&gt;</v>
      </c>
      <c r="K5" t="str">
        <f t="shared" si="0"/>
        <v>&lt;td&gt;RGM0304YS6MS&lt;/td&gt;</v>
      </c>
      <c r="L5" t="str">
        <f t="shared" si="0"/>
        <v>&lt;td&gt;RGM0404YS6MS&lt;/td&gt;</v>
      </c>
      <c r="M5" t="str">
        <f t="shared" si="0"/>
        <v>&lt;td&gt;SGD&lt;/td&gt;</v>
      </c>
      <c r="N5" t="str">
        <f t="shared" si="0"/>
        <v>&lt;td&gt;SGD-6M&lt;/td&gt;</v>
      </c>
      <c r="O5" t="str">
        <f t="shared" si="1"/>
        <v>&lt;tr&gt;&lt;td&gt;4&lt;/td&gt;&lt;td&gt;RGM0104YS6MS&lt;/td&gt;&lt;td&gt;RGM0204YS6MS&lt;/td&gt;&lt;td&gt;RGM0304YS6MS&lt;/td&gt;&lt;td&gt;RGM0404YS6MS&lt;/td&gt;&lt;td&gt;SGD&lt;/td&gt;&lt;td&gt;SGD-6M&lt;/td&gt;&lt;/tr&gt;</v>
      </c>
    </row>
    <row r="6" spans="1:15" x14ac:dyDescent="0.3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t="s">
        <v>36</v>
      </c>
      <c r="H6" t="str">
        <f t="shared" si="0"/>
        <v>&lt;td&gt;5&lt;/td&gt;</v>
      </c>
      <c r="I6" t="str">
        <f t="shared" si="0"/>
        <v>&lt;td&gt;RGM0105YS6MS&lt;/td&gt;</v>
      </c>
      <c r="J6" t="str">
        <f t="shared" si="0"/>
        <v>&lt;td&gt;RGM0205YS6MS&lt;/td&gt;</v>
      </c>
      <c r="K6" t="str">
        <f t="shared" si="0"/>
        <v>&lt;td&gt;RGM0305YS6MS&lt;/td&gt;</v>
      </c>
      <c r="L6" t="str">
        <f t="shared" si="0"/>
        <v>&lt;td&gt;RGM0405YS6MS&lt;/td&gt;</v>
      </c>
      <c r="M6" t="str">
        <f t="shared" si="0"/>
        <v>&lt;td&gt;SGD&lt;/td&gt;</v>
      </c>
      <c r="N6" t="str">
        <f t="shared" si="0"/>
        <v>&lt;td&gt;SGD-6M&lt;/td&gt;</v>
      </c>
      <c r="O6" t="str">
        <f t="shared" si="1"/>
        <v>&lt;tr&gt;&lt;td&gt;5&lt;/td&gt;&lt;td&gt;RGM0105YS6MS&lt;/td&gt;&lt;td&gt;RGM0205YS6MS&lt;/td&gt;&lt;td&gt;RGM0305YS6MS&lt;/td&gt;&lt;td&gt;RGM0405YS6MS&lt;/td&gt;&lt;td&gt;SGD&lt;/td&gt;&lt;td&gt;SGD-6M&lt;/td&gt;&lt;/tr&gt;</v>
      </c>
    </row>
    <row r="7" spans="1:15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35</v>
      </c>
      <c r="G7" t="s">
        <v>36</v>
      </c>
      <c r="H7" t="str">
        <f t="shared" si="0"/>
        <v>&lt;td&gt;6&lt;/td&gt;</v>
      </c>
      <c r="I7" t="str">
        <f t="shared" si="0"/>
        <v>&lt;td&gt;RGM0106YS6MS&lt;/td&gt;</v>
      </c>
      <c r="J7" t="str">
        <f t="shared" si="0"/>
        <v>&lt;td&gt;RGM0206YS6MS&lt;/td&gt;</v>
      </c>
      <c r="K7" t="str">
        <f t="shared" si="0"/>
        <v>&lt;td&gt;RGM0306YS6MS&lt;/td&gt;</v>
      </c>
      <c r="L7" t="str">
        <f t="shared" si="0"/>
        <v>&lt;td&gt;RGM0406YS6MS&lt;/td&gt;</v>
      </c>
      <c r="M7" t="str">
        <f t="shared" si="0"/>
        <v>&lt;td&gt;SGD&lt;/td&gt;</v>
      </c>
      <c r="N7" t="str">
        <f t="shared" si="0"/>
        <v>&lt;td&gt;SGD-6M&lt;/td&gt;</v>
      </c>
      <c r="O7" t="str">
        <f t="shared" si="1"/>
        <v>&lt;tr&gt;&lt;td&gt;6&lt;/td&gt;&lt;td&gt;RGM0106YS6MS&lt;/td&gt;&lt;td&gt;RGM0206YS6MS&lt;/td&gt;&lt;td&gt;RGM0306YS6MS&lt;/td&gt;&lt;td&gt;RGM0406YS6MS&lt;/td&gt;&lt;td&gt;SGD&lt;/td&gt;&lt;td&gt;SGD-6M&lt;/td&gt;&lt;/tr&gt;</v>
      </c>
    </row>
    <row r="8" spans="1:15" x14ac:dyDescent="0.3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35</v>
      </c>
      <c r="G8" t="s">
        <v>36</v>
      </c>
      <c r="H8" t="str">
        <f t="shared" si="0"/>
        <v>&lt;td&gt;7&lt;/td&gt;</v>
      </c>
      <c r="I8" t="str">
        <f t="shared" si="0"/>
        <v>&lt;td&gt;RGM0107YS6MS&lt;/td&gt;</v>
      </c>
      <c r="J8" t="str">
        <f t="shared" si="0"/>
        <v>&lt;td&gt;RGM0207YS6MS&lt;/td&gt;</v>
      </c>
      <c r="K8" t="str">
        <f t="shared" si="0"/>
        <v>&lt;td&gt;RGM0307YS6MS&lt;/td&gt;</v>
      </c>
      <c r="L8" t="str">
        <f t="shared" si="0"/>
        <v>&lt;td&gt;RGM0407YS6MS&lt;/td&gt;</v>
      </c>
      <c r="M8" t="str">
        <f t="shared" si="0"/>
        <v>&lt;td&gt;SGD&lt;/td&gt;</v>
      </c>
      <c r="N8" t="str">
        <f t="shared" si="0"/>
        <v>&lt;td&gt;SGD-6M&lt;/td&gt;</v>
      </c>
      <c r="O8" t="str">
        <f t="shared" si="1"/>
        <v>&lt;tr&gt;&lt;td&gt;7&lt;/td&gt;&lt;td&gt;RGM0107YS6MS&lt;/td&gt;&lt;td&gt;RGM0207YS6MS&lt;/td&gt;&lt;td&gt;RGM0307YS6MS&lt;/td&gt;&lt;td&gt;RGM0407YS6MS&lt;/td&gt;&lt;td&gt;SGD&lt;/td&gt;&lt;td&gt;SGD-6M&lt;/td&gt;&lt;/tr&gt;</v>
      </c>
    </row>
    <row r="9" spans="1:15" x14ac:dyDescent="0.3">
      <c r="A9">
        <v>10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 t="s">
        <v>36</v>
      </c>
      <c r="H9" t="str">
        <f t="shared" si="0"/>
        <v>&lt;td&gt;10&lt;/td&gt;</v>
      </c>
      <c r="I9" t="str">
        <f t="shared" si="0"/>
        <v>&lt;td&gt;RGM0110YS6MS&lt;/td&gt;</v>
      </c>
      <c r="J9" t="str">
        <f t="shared" si="0"/>
        <v>&lt;td&gt;RGM0210YS6MS&lt;/td&gt;</v>
      </c>
      <c r="K9" t="str">
        <f t="shared" si="0"/>
        <v>&lt;td&gt;RGM0310YS6MS&lt;/td&gt;</v>
      </c>
      <c r="L9" t="str">
        <f t="shared" si="0"/>
        <v>&lt;td&gt;RGM0410YS6MS&lt;/td&gt;</v>
      </c>
      <c r="M9" t="str">
        <f t="shared" si="0"/>
        <v>&lt;td&gt;SGD&lt;/td&gt;</v>
      </c>
      <c r="N9" t="str">
        <f t="shared" si="0"/>
        <v>&lt;td&gt;SGD-6M&lt;/td&gt;</v>
      </c>
      <c r="O9" t="str">
        <f t="shared" si="1"/>
        <v>&lt;tr&gt;&lt;td&gt;10&lt;/td&gt;&lt;td&gt;RGM0110YS6MS&lt;/td&gt;&lt;td&gt;RGM0210YS6MS&lt;/td&gt;&lt;td&gt;RGM0310YS6MS&lt;/td&gt;&lt;td&gt;RGM0410YS6MS&lt;/td&gt;&lt;td&gt;SGD&lt;/td&gt;&lt;td&gt;SGD-6M&lt;/td&gt;&lt;/tr&gt;</v>
      </c>
    </row>
    <row r="10" spans="1:15" x14ac:dyDescent="0.3">
      <c r="A10">
        <v>1</v>
      </c>
      <c r="B10" t="s">
        <v>37</v>
      </c>
      <c r="C10" t="s">
        <v>38</v>
      </c>
      <c r="D10" t="s">
        <v>39</v>
      </c>
      <c r="E10" t="s">
        <v>40</v>
      </c>
      <c r="F10" t="s">
        <v>35</v>
      </c>
      <c r="G10" t="s">
        <v>97</v>
      </c>
      <c r="H10" t="str">
        <f t="shared" si="0"/>
        <v>&lt;td&gt;1&lt;/td&gt;</v>
      </c>
      <c r="I10" t="str">
        <f t="shared" si="0"/>
        <v>&lt;td&gt;OGS0101YSORA&lt;/td&gt;</v>
      </c>
      <c r="J10" t="str">
        <f t="shared" si="0"/>
        <v>&lt;td&gt;OGS0201YSORA&lt;/td&gt;</v>
      </c>
      <c r="K10" t="str">
        <f t="shared" si="0"/>
        <v>&lt;td&gt;OGS0301YSORA&lt;/td&gt;</v>
      </c>
      <c r="L10" t="str">
        <f t="shared" si="0"/>
        <v>&lt;td&gt;OGS0401YSORA&lt;/td&gt;</v>
      </c>
      <c r="M10" t="str">
        <f t="shared" si="0"/>
        <v>&lt;td&gt;SGD&lt;/td&gt;</v>
      </c>
      <c r="N10" t="str">
        <f t="shared" si="0"/>
        <v>&lt;td&gt;SGD-SORA-IMM&lt;/td&gt;</v>
      </c>
      <c r="O10" t="str">
        <f t="shared" si="1"/>
        <v>&lt;tr&gt;&lt;td&gt;1&lt;/td&gt;&lt;td&gt;OGS0101YSORA&lt;/td&gt;&lt;td&gt;OGS0201YSORA&lt;/td&gt;&lt;td&gt;OGS0301YSORA&lt;/td&gt;&lt;td&gt;OGS0401YSORA&lt;/td&gt;&lt;td&gt;SGD&lt;/td&gt;&lt;td&gt;SGD-SORA-IMM&lt;/td&gt;&lt;/tr&gt;</v>
      </c>
    </row>
    <row r="11" spans="1:15" x14ac:dyDescent="0.3">
      <c r="A11">
        <v>2</v>
      </c>
      <c r="B11" t="s">
        <v>41</v>
      </c>
      <c r="C11" t="s">
        <v>42</v>
      </c>
      <c r="D11" t="s">
        <v>43</v>
      </c>
      <c r="E11" t="s">
        <v>44</v>
      </c>
      <c r="F11" t="s">
        <v>35</v>
      </c>
      <c r="G11" t="s">
        <v>97</v>
      </c>
      <c r="H11" t="str">
        <f t="shared" si="0"/>
        <v>&lt;td&gt;2&lt;/td&gt;</v>
      </c>
      <c r="I11" t="str">
        <f t="shared" si="0"/>
        <v>&lt;td&gt;OGS0102YSORA&lt;/td&gt;</v>
      </c>
      <c r="J11" t="str">
        <f t="shared" si="0"/>
        <v>&lt;td&gt;OGS0202YSORA&lt;/td&gt;</v>
      </c>
      <c r="K11" t="str">
        <f t="shared" si="0"/>
        <v>&lt;td&gt;OGS0302YSORA&lt;/td&gt;</v>
      </c>
      <c r="L11" t="str">
        <f t="shared" si="0"/>
        <v>&lt;td&gt;OGS0402YSORA&lt;/td&gt;</v>
      </c>
      <c r="M11" t="str">
        <f t="shared" si="0"/>
        <v>&lt;td&gt;SGD&lt;/td&gt;</v>
      </c>
      <c r="N11" t="str">
        <f t="shared" si="0"/>
        <v>&lt;td&gt;SGD-SORA-IMM&lt;/td&gt;</v>
      </c>
      <c r="O11" t="str">
        <f t="shared" si="1"/>
        <v>&lt;tr&gt;&lt;td&gt;2&lt;/td&gt;&lt;td&gt;OGS0102YSORA&lt;/td&gt;&lt;td&gt;OGS0202YSORA&lt;/td&gt;&lt;td&gt;OGS0302YSORA&lt;/td&gt;&lt;td&gt;OGS0402YSORA&lt;/td&gt;&lt;td&gt;SGD&lt;/td&gt;&lt;td&gt;SGD-SORA-IMM&lt;/td&gt;&lt;/tr&gt;</v>
      </c>
    </row>
    <row r="12" spans="1:15" x14ac:dyDescent="0.3">
      <c r="A12">
        <v>3</v>
      </c>
      <c r="B12" t="s">
        <v>45</v>
      </c>
      <c r="C12" t="s">
        <v>46</v>
      </c>
      <c r="D12" t="s">
        <v>47</v>
      </c>
      <c r="E12" t="s">
        <v>48</v>
      </c>
      <c r="F12" t="s">
        <v>35</v>
      </c>
      <c r="G12" t="s">
        <v>97</v>
      </c>
      <c r="H12" t="str">
        <f t="shared" si="0"/>
        <v>&lt;td&gt;3&lt;/td&gt;</v>
      </c>
      <c r="I12" t="str">
        <f t="shared" si="0"/>
        <v>&lt;td&gt;OGS0103YSORA&lt;/td&gt;</v>
      </c>
      <c r="J12" t="str">
        <f t="shared" si="0"/>
        <v>&lt;td&gt;OGS0203YSORA&lt;/td&gt;</v>
      </c>
      <c r="K12" t="str">
        <f t="shared" si="0"/>
        <v>&lt;td&gt;OGS0303YSORA&lt;/td&gt;</v>
      </c>
      <c r="L12" t="str">
        <f t="shared" si="0"/>
        <v>&lt;td&gt;OGS0403YSORA&lt;/td&gt;</v>
      </c>
      <c r="M12" t="str">
        <f t="shared" si="0"/>
        <v>&lt;td&gt;SGD&lt;/td&gt;</v>
      </c>
      <c r="N12" t="str">
        <f t="shared" si="0"/>
        <v>&lt;td&gt;SGD-SORA-IMM&lt;/td&gt;</v>
      </c>
      <c r="O12" t="str">
        <f t="shared" si="1"/>
        <v>&lt;tr&gt;&lt;td&gt;3&lt;/td&gt;&lt;td&gt;OGS0103YSORA&lt;/td&gt;&lt;td&gt;OGS0203YSORA&lt;/td&gt;&lt;td&gt;OGS0303YSORA&lt;/td&gt;&lt;td&gt;OGS0403YSORA&lt;/td&gt;&lt;td&gt;SGD&lt;/td&gt;&lt;td&gt;SGD-SORA-IMM&lt;/td&gt;&lt;/tr&gt;</v>
      </c>
    </row>
    <row r="13" spans="1:15" x14ac:dyDescent="0.3">
      <c r="A13">
        <v>4</v>
      </c>
      <c r="B13" t="s">
        <v>49</v>
      </c>
      <c r="C13" t="s">
        <v>50</v>
      </c>
      <c r="D13" t="s">
        <v>51</v>
      </c>
      <c r="E13" t="s">
        <v>52</v>
      </c>
      <c r="F13" t="s">
        <v>35</v>
      </c>
      <c r="G13" t="s">
        <v>97</v>
      </c>
      <c r="H13" t="str">
        <f t="shared" si="0"/>
        <v>&lt;td&gt;4&lt;/td&gt;</v>
      </c>
      <c r="I13" t="str">
        <f t="shared" si="0"/>
        <v>&lt;td&gt;OGS0104YSORA&lt;/td&gt;</v>
      </c>
      <c r="J13" t="str">
        <f t="shared" si="0"/>
        <v>&lt;td&gt;OGS0204YSORA&lt;/td&gt;</v>
      </c>
      <c r="K13" t="str">
        <f t="shared" si="0"/>
        <v>&lt;td&gt;OGS0304YSORA&lt;/td&gt;</v>
      </c>
      <c r="L13" t="str">
        <f t="shared" si="0"/>
        <v>&lt;td&gt;OGS0404YSORA&lt;/td&gt;</v>
      </c>
      <c r="M13" t="str">
        <f t="shared" si="0"/>
        <v>&lt;td&gt;SGD&lt;/td&gt;</v>
      </c>
      <c r="N13" t="str">
        <f t="shared" si="0"/>
        <v>&lt;td&gt;SGD-SORA-IMM&lt;/td&gt;</v>
      </c>
      <c r="O13" t="str">
        <f t="shared" si="1"/>
        <v>&lt;tr&gt;&lt;td&gt;4&lt;/td&gt;&lt;td&gt;OGS0104YSORA&lt;/td&gt;&lt;td&gt;OGS0204YSORA&lt;/td&gt;&lt;td&gt;OGS0304YSORA&lt;/td&gt;&lt;td&gt;OGS0404YSORA&lt;/td&gt;&lt;td&gt;SGD&lt;/td&gt;&lt;td&gt;SGD-SORA-IMM&lt;/td&gt;&lt;/tr&gt;</v>
      </c>
    </row>
    <row r="14" spans="1:15" x14ac:dyDescent="0.3">
      <c r="A14">
        <v>5</v>
      </c>
      <c r="B14" t="s">
        <v>53</v>
      </c>
      <c r="C14" t="s">
        <v>54</v>
      </c>
      <c r="D14" t="s">
        <v>55</v>
      </c>
      <c r="E14" t="s">
        <v>56</v>
      </c>
      <c r="F14" t="s">
        <v>35</v>
      </c>
      <c r="G14" t="s">
        <v>97</v>
      </c>
      <c r="H14" t="str">
        <f t="shared" si="0"/>
        <v>&lt;td&gt;5&lt;/td&gt;</v>
      </c>
      <c r="I14" t="str">
        <f t="shared" si="0"/>
        <v>&lt;td&gt;OGS0105YSORA&lt;/td&gt;</v>
      </c>
      <c r="J14" t="str">
        <f t="shared" si="0"/>
        <v>&lt;td&gt;OGS0205YSORA&lt;/td&gt;</v>
      </c>
      <c r="K14" t="str">
        <f t="shared" si="0"/>
        <v>&lt;td&gt;OGS0305YSORA&lt;/td&gt;</v>
      </c>
      <c r="L14" t="str">
        <f t="shared" si="0"/>
        <v>&lt;td&gt;OGS0405YSORA&lt;/td&gt;</v>
      </c>
      <c r="M14" t="str">
        <f t="shared" si="0"/>
        <v>&lt;td&gt;SGD&lt;/td&gt;</v>
      </c>
      <c r="N14" t="str">
        <f t="shared" si="0"/>
        <v>&lt;td&gt;SGD-SORA-IMM&lt;/td&gt;</v>
      </c>
      <c r="O14" t="str">
        <f t="shared" si="1"/>
        <v>&lt;tr&gt;&lt;td&gt;5&lt;/td&gt;&lt;td&gt;OGS0105YSORA&lt;/td&gt;&lt;td&gt;OGS0205YSORA&lt;/td&gt;&lt;td&gt;OGS0305YSORA&lt;/td&gt;&lt;td&gt;OGS0405YSORA&lt;/td&gt;&lt;td&gt;SGD&lt;/td&gt;&lt;td&gt;SGD-SORA-IMM&lt;/td&gt;&lt;/tr&gt;</v>
      </c>
    </row>
    <row r="15" spans="1:15" x14ac:dyDescent="0.3">
      <c r="A15">
        <v>6</v>
      </c>
      <c r="B15" t="s">
        <v>57</v>
      </c>
      <c r="C15" t="s">
        <v>58</v>
      </c>
      <c r="D15" t="s">
        <v>59</v>
      </c>
      <c r="E15" t="s">
        <v>60</v>
      </c>
      <c r="F15" t="s">
        <v>35</v>
      </c>
      <c r="G15" t="s">
        <v>97</v>
      </c>
      <c r="H15" t="str">
        <f t="shared" si="0"/>
        <v>&lt;td&gt;6&lt;/td&gt;</v>
      </c>
      <c r="I15" t="str">
        <f t="shared" si="0"/>
        <v>&lt;td&gt;OGS0106YSORA&lt;/td&gt;</v>
      </c>
      <c r="J15" t="str">
        <f t="shared" si="0"/>
        <v>&lt;td&gt;OGS0206YSORA&lt;/td&gt;</v>
      </c>
      <c r="K15" t="str">
        <f t="shared" si="0"/>
        <v>&lt;td&gt;OGS0306YSORA&lt;/td&gt;</v>
      </c>
      <c r="L15" t="str">
        <f t="shared" si="0"/>
        <v>&lt;td&gt;OGS0406YSORA&lt;/td&gt;</v>
      </c>
      <c r="M15" t="str">
        <f t="shared" si="0"/>
        <v>&lt;td&gt;SGD&lt;/td&gt;</v>
      </c>
      <c r="N15" t="str">
        <f t="shared" si="0"/>
        <v>&lt;td&gt;SGD-SORA-IMM&lt;/td&gt;</v>
      </c>
      <c r="O15" t="str">
        <f t="shared" si="1"/>
        <v>&lt;tr&gt;&lt;td&gt;6&lt;/td&gt;&lt;td&gt;OGS0106YSORA&lt;/td&gt;&lt;td&gt;OGS0206YSORA&lt;/td&gt;&lt;td&gt;OGS0306YSORA&lt;/td&gt;&lt;td&gt;OGS0406YSORA&lt;/td&gt;&lt;td&gt;SGD&lt;/td&gt;&lt;td&gt;SGD-SORA-IMM&lt;/td&gt;&lt;/tr&gt;</v>
      </c>
    </row>
    <row r="16" spans="1:15" x14ac:dyDescent="0.3">
      <c r="A16">
        <v>7</v>
      </c>
      <c r="B16" t="s">
        <v>61</v>
      </c>
      <c r="C16" t="s">
        <v>62</v>
      </c>
      <c r="D16" t="s">
        <v>63</v>
      </c>
      <c r="E16" t="s">
        <v>64</v>
      </c>
      <c r="F16" t="s">
        <v>35</v>
      </c>
      <c r="G16" t="s">
        <v>97</v>
      </c>
      <c r="H16" t="str">
        <f t="shared" si="0"/>
        <v>&lt;td&gt;7&lt;/td&gt;</v>
      </c>
      <c r="I16" t="str">
        <f t="shared" si="0"/>
        <v>&lt;td&gt;OGS0107YSORA&lt;/td&gt;</v>
      </c>
      <c r="J16" t="str">
        <f t="shared" si="0"/>
        <v>&lt;td&gt;OGS0207YSORA&lt;/td&gt;</v>
      </c>
      <c r="K16" t="str">
        <f t="shared" si="0"/>
        <v>&lt;td&gt;OGS0307YSORA&lt;/td&gt;</v>
      </c>
      <c r="L16" t="str">
        <f t="shared" si="0"/>
        <v>&lt;td&gt;OGS0407YSORA&lt;/td&gt;</v>
      </c>
      <c r="M16" t="str">
        <f t="shared" si="0"/>
        <v>&lt;td&gt;SGD&lt;/td&gt;</v>
      </c>
      <c r="N16" t="str">
        <f t="shared" si="0"/>
        <v>&lt;td&gt;SGD-SORA-IMM&lt;/td&gt;</v>
      </c>
      <c r="O16" t="str">
        <f t="shared" si="1"/>
        <v>&lt;tr&gt;&lt;td&gt;7&lt;/td&gt;&lt;td&gt;OGS0107YSORA&lt;/td&gt;&lt;td&gt;OGS0207YSORA&lt;/td&gt;&lt;td&gt;OGS0307YSORA&lt;/td&gt;&lt;td&gt;OGS0407YSORA&lt;/td&gt;&lt;td&gt;SGD&lt;/td&gt;&lt;td&gt;SGD-SORA-IMM&lt;/td&gt;&lt;/tr&gt;</v>
      </c>
    </row>
    <row r="17" spans="1:15" x14ac:dyDescent="0.3">
      <c r="A17">
        <v>8</v>
      </c>
      <c r="B17" t="s">
        <v>65</v>
      </c>
      <c r="C17" t="s">
        <v>66</v>
      </c>
      <c r="D17" t="s">
        <v>67</v>
      </c>
      <c r="E17" t="s">
        <v>68</v>
      </c>
      <c r="F17" t="s">
        <v>35</v>
      </c>
      <c r="G17" t="s">
        <v>97</v>
      </c>
      <c r="H17" t="str">
        <f t="shared" si="0"/>
        <v>&lt;td&gt;8&lt;/td&gt;</v>
      </c>
      <c r="I17" t="str">
        <f t="shared" si="0"/>
        <v>&lt;td&gt;OGS0108YSORA&lt;/td&gt;</v>
      </c>
      <c r="J17" t="str">
        <f t="shared" si="0"/>
        <v>&lt;td&gt;OGS0208YSORA&lt;/td&gt;</v>
      </c>
      <c r="K17" t="str">
        <f t="shared" si="0"/>
        <v>&lt;td&gt;OGS0308YSORA&lt;/td&gt;</v>
      </c>
      <c r="L17" t="str">
        <f t="shared" si="0"/>
        <v>&lt;td&gt;OGS0408YSORA&lt;/td&gt;</v>
      </c>
      <c r="M17" t="str">
        <f t="shared" si="0"/>
        <v>&lt;td&gt;SGD&lt;/td&gt;</v>
      </c>
      <c r="N17" t="str">
        <f t="shared" si="0"/>
        <v>&lt;td&gt;SGD-SORA-IMM&lt;/td&gt;</v>
      </c>
      <c r="O17" t="str">
        <f t="shared" si="1"/>
        <v>&lt;tr&gt;&lt;td&gt;8&lt;/td&gt;&lt;td&gt;OGS0108YSORA&lt;/td&gt;&lt;td&gt;OGS0208YSORA&lt;/td&gt;&lt;td&gt;OGS0308YSORA&lt;/td&gt;&lt;td&gt;OGS0408YSORA&lt;/td&gt;&lt;td&gt;SGD&lt;/td&gt;&lt;td&gt;SGD-SORA-IMM&lt;/td&gt;&lt;/tr&gt;</v>
      </c>
    </row>
    <row r="18" spans="1:15" x14ac:dyDescent="0.3">
      <c r="A18">
        <v>9</v>
      </c>
      <c r="B18" t="s">
        <v>69</v>
      </c>
      <c r="C18" t="s">
        <v>70</v>
      </c>
      <c r="D18" t="s">
        <v>71</v>
      </c>
      <c r="E18" t="s">
        <v>72</v>
      </c>
      <c r="F18" t="s">
        <v>35</v>
      </c>
      <c r="G18" t="s">
        <v>97</v>
      </c>
      <c r="H18" t="str">
        <f t="shared" ref="H18:N81" si="2">CONCATENATE("&lt;td&gt;",A18,"&lt;/td&gt;")</f>
        <v>&lt;td&gt;9&lt;/td&gt;</v>
      </c>
      <c r="I18" t="str">
        <f t="shared" si="2"/>
        <v>&lt;td&gt;OGS0109YSORA&lt;/td&gt;</v>
      </c>
      <c r="J18" t="str">
        <f t="shared" si="2"/>
        <v>&lt;td&gt;OGS0209YSORA&lt;/td&gt;</v>
      </c>
      <c r="K18" t="str">
        <f t="shared" si="2"/>
        <v>&lt;td&gt;OGS0309YSORA&lt;/td&gt;</v>
      </c>
      <c r="L18" t="str">
        <f t="shared" si="2"/>
        <v>&lt;td&gt;OGS0409YSORA&lt;/td&gt;</v>
      </c>
      <c r="M18" t="str">
        <f t="shared" si="2"/>
        <v>&lt;td&gt;SGD&lt;/td&gt;</v>
      </c>
      <c r="N18" t="str">
        <f t="shared" si="2"/>
        <v>&lt;td&gt;SGD-SORA-IMM&lt;/td&gt;</v>
      </c>
      <c r="O18" t="str">
        <f t="shared" si="1"/>
        <v>&lt;tr&gt;&lt;td&gt;9&lt;/td&gt;&lt;td&gt;OGS0109YSORA&lt;/td&gt;&lt;td&gt;OGS0209YSORA&lt;/td&gt;&lt;td&gt;OGS0309YSORA&lt;/td&gt;&lt;td&gt;OGS0409YSORA&lt;/td&gt;&lt;td&gt;SGD&lt;/td&gt;&lt;td&gt;SGD-SORA-IMM&lt;/td&gt;&lt;/tr&gt;</v>
      </c>
    </row>
    <row r="19" spans="1:15" x14ac:dyDescent="0.3">
      <c r="A19">
        <v>10</v>
      </c>
      <c r="B19" t="s">
        <v>73</v>
      </c>
      <c r="C19" t="s">
        <v>74</v>
      </c>
      <c r="D19" t="s">
        <v>75</v>
      </c>
      <c r="E19" t="s">
        <v>76</v>
      </c>
      <c r="F19" t="s">
        <v>35</v>
      </c>
      <c r="G19" t="s">
        <v>97</v>
      </c>
      <c r="H19" t="str">
        <f t="shared" si="2"/>
        <v>&lt;td&gt;10&lt;/td&gt;</v>
      </c>
      <c r="I19" t="str">
        <f t="shared" si="2"/>
        <v>&lt;td&gt;OGS0110YSORA&lt;/td&gt;</v>
      </c>
      <c r="J19" t="str">
        <f t="shared" si="2"/>
        <v>&lt;td&gt;OGS0210YSORA&lt;/td&gt;</v>
      </c>
      <c r="K19" t="str">
        <f t="shared" si="2"/>
        <v>&lt;td&gt;OGS0310YSORA&lt;/td&gt;</v>
      </c>
      <c r="L19" t="str">
        <f t="shared" si="2"/>
        <v>&lt;td&gt;OGS0410YSORA&lt;/td&gt;</v>
      </c>
      <c r="M19" t="str">
        <f t="shared" si="2"/>
        <v>&lt;td&gt;SGD&lt;/td&gt;</v>
      </c>
      <c r="N19" t="str">
        <f t="shared" si="2"/>
        <v>&lt;td&gt;SGD-SORA-IMM&lt;/td&gt;</v>
      </c>
      <c r="O19" t="str">
        <f t="shared" si="1"/>
        <v>&lt;tr&gt;&lt;td&gt;10&lt;/td&gt;&lt;td&gt;OGS0110YSORA&lt;/td&gt;&lt;td&gt;OGS0210YSORA&lt;/td&gt;&lt;td&gt;OGS0310YSORA&lt;/td&gt;&lt;td&gt;OGS0410YSORA&lt;/td&gt;&lt;td&gt;SGD&lt;/td&gt;&lt;td&gt;SGD-SORA-IMM&lt;/td&gt;&lt;/tr&gt;</v>
      </c>
    </row>
    <row r="20" spans="1:15" x14ac:dyDescent="0.3">
      <c r="A20">
        <v>12</v>
      </c>
      <c r="B20" t="s">
        <v>77</v>
      </c>
      <c r="C20" t="s">
        <v>78</v>
      </c>
      <c r="D20" t="s">
        <v>79</v>
      </c>
      <c r="E20" t="s">
        <v>80</v>
      </c>
      <c r="F20" t="s">
        <v>35</v>
      </c>
      <c r="G20" t="s">
        <v>97</v>
      </c>
      <c r="H20" t="str">
        <f t="shared" si="2"/>
        <v>&lt;td&gt;12&lt;/td&gt;</v>
      </c>
      <c r="I20" t="str">
        <f t="shared" si="2"/>
        <v>&lt;td&gt;OGS0112YSORA&lt;/td&gt;</v>
      </c>
      <c r="J20" t="str">
        <f t="shared" si="2"/>
        <v>&lt;td&gt;OGS0212YSORA&lt;/td&gt;</v>
      </c>
      <c r="K20" t="str">
        <f t="shared" si="2"/>
        <v>&lt;td&gt;OGS0312YSORA&lt;/td&gt;</v>
      </c>
      <c r="L20" t="str">
        <f t="shared" si="2"/>
        <v>&lt;td&gt;OGS0412YSORA&lt;/td&gt;</v>
      </c>
      <c r="M20" t="str">
        <f t="shared" si="2"/>
        <v>&lt;td&gt;SGD&lt;/td&gt;</v>
      </c>
      <c r="N20" t="str">
        <f t="shared" si="2"/>
        <v>&lt;td&gt;SGD-SORA-IMM&lt;/td&gt;</v>
      </c>
      <c r="O20" t="str">
        <f t="shared" si="1"/>
        <v>&lt;tr&gt;&lt;td&gt;12&lt;/td&gt;&lt;td&gt;OGS0112YSORA&lt;/td&gt;&lt;td&gt;OGS0212YSORA&lt;/td&gt;&lt;td&gt;OGS0312YSORA&lt;/td&gt;&lt;td&gt;OGS0412YSORA&lt;/td&gt;&lt;td&gt;SGD&lt;/td&gt;&lt;td&gt;SGD-SORA-IMM&lt;/td&gt;&lt;/tr&gt;</v>
      </c>
    </row>
    <row r="21" spans="1:15" x14ac:dyDescent="0.3">
      <c r="A21">
        <v>15</v>
      </c>
      <c r="B21" t="s">
        <v>81</v>
      </c>
      <c r="C21" t="s">
        <v>82</v>
      </c>
      <c r="D21" t="s">
        <v>83</v>
      </c>
      <c r="E21" t="s">
        <v>84</v>
      </c>
      <c r="F21" t="s">
        <v>35</v>
      </c>
      <c r="G21" t="s">
        <v>97</v>
      </c>
      <c r="H21" t="str">
        <f t="shared" si="2"/>
        <v>&lt;td&gt;15&lt;/td&gt;</v>
      </c>
      <c r="I21" t="str">
        <f t="shared" si="2"/>
        <v>&lt;td&gt;OGS0115YSORA&lt;/td&gt;</v>
      </c>
      <c r="J21" t="str">
        <f t="shared" si="2"/>
        <v>&lt;td&gt;OGS0215YSORA&lt;/td&gt;</v>
      </c>
      <c r="K21" t="str">
        <f t="shared" si="2"/>
        <v>&lt;td&gt;OGS0315YSORA&lt;/td&gt;</v>
      </c>
      <c r="L21" t="str">
        <f t="shared" si="2"/>
        <v>&lt;td&gt;OGS0415YSORA&lt;/td&gt;</v>
      </c>
      <c r="M21" t="str">
        <f t="shared" si="2"/>
        <v>&lt;td&gt;SGD&lt;/td&gt;</v>
      </c>
      <c r="N21" t="str">
        <f t="shared" si="2"/>
        <v>&lt;td&gt;SGD-SORA-IMM&lt;/td&gt;</v>
      </c>
      <c r="O21" t="str">
        <f t="shared" si="1"/>
        <v>&lt;tr&gt;&lt;td&gt;15&lt;/td&gt;&lt;td&gt;OGS0115YSORA&lt;/td&gt;&lt;td&gt;OGS0215YSORA&lt;/td&gt;&lt;td&gt;OGS0315YSORA&lt;/td&gt;&lt;td&gt;OGS0415YSORA&lt;/td&gt;&lt;td&gt;SGD&lt;/td&gt;&lt;td&gt;SGD-SORA-IMM&lt;/td&gt;&lt;/tr&gt;</v>
      </c>
    </row>
    <row r="22" spans="1:15" x14ac:dyDescent="0.3">
      <c r="A22">
        <v>20</v>
      </c>
      <c r="B22" t="s">
        <v>85</v>
      </c>
      <c r="C22" t="s">
        <v>86</v>
      </c>
      <c r="D22" t="s">
        <v>87</v>
      </c>
      <c r="E22" t="s">
        <v>88</v>
      </c>
      <c r="F22" t="s">
        <v>35</v>
      </c>
      <c r="G22" t="s">
        <v>97</v>
      </c>
      <c r="H22" t="str">
        <f t="shared" si="2"/>
        <v>&lt;td&gt;20&lt;/td&gt;</v>
      </c>
      <c r="I22" t="str">
        <f t="shared" si="2"/>
        <v>&lt;td&gt;OGS0120YSORA&lt;/td&gt;</v>
      </c>
      <c r="J22" t="str">
        <f t="shared" si="2"/>
        <v>&lt;td&gt;OGS0220YSORA&lt;/td&gt;</v>
      </c>
      <c r="K22" t="str">
        <f t="shared" si="2"/>
        <v>&lt;td&gt;OGS0320YSORA&lt;/td&gt;</v>
      </c>
      <c r="L22" t="str">
        <f t="shared" si="2"/>
        <v>&lt;td&gt;OGS0420YSORA&lt;/td&gt;</v>
      </c>
      <c r="M22" t="str">
        <f t="shared" si="2"/>
        <v>&lt;td&gt;SGD&lt;/td&gt;</v>
      </c>
      <c r="N22" t="str">
        <f t="shared" si="2"/>
        <v>&lt;td&gt;SGD-SORA-IMM&lt;/td&gt;</v>
      </c>
      <c r="O22" t="str">
        <f t="shared" si="1"/>
        <v>&lt;tr&gt;&lt;td&gt;20&lt;/td&gt;&lt;td&gt;OGS0120YSORA&lt;/td&gt;&lt;td&gt;OGS0220YSORA&lt;/td&gt;&lt;td&gt;OGS0320YSORA&lt;/td&gt;&lt;td&gt;OGS0420YSORA&lt;/td&gt;&lt;td&gt;SGD&lt;/td&gt;&lt;td&gt;SGD-SORA-IMM&lt;/td&gt;&lt;/tr&gt;</v>
      </c>
    </row>
    <row r="23" spans="1:15" x14ac:dyDescent="0.3">
      <c r="A23">
        <v>25</v>
      </c>
      <c r="B23" t="s">
        <v>89</v>
      </c>
      <c r="C23" t="s">
        <v>90</v>
      </c>
      <c r="D23" t="s">
        <v>91</v>
      </c>
      <c r="E23" t="s">
        <v>92</v>
      </c>
      <c r="F23" t="s">
        <v>35</v>
      </c>
      <c r="G23" t="s">
        <v>97</v>
      </c>
      <c r="H23" t="str">
        <f t="shared" si="2"/>
        <v>&lt;td&gt;25&lt;/td&gt;</v>
      </c>
      <c r="I23" t="str">
        <f t="shared" si="2"/>
        <v>&lt;td&gt;OGS0125YSORA&lt;/td&gt;</v>
      </c>
      <c r="J23" t="str">
        <f t="shared" si="2"/>
        <v>&lt;td&gt;OGS0225YSORA&lt;/td&gt;</v>
      </c>
      <c r="K23" t="str">
        <f t="shared" si="2"/>
        <v>&lt;td&gt;OGS0325YSORA&lt;/td&gt;</v>
      </c>
      <c r="L23" t="str">
        <f t="shared" si="2"/>
        <v>&lt;td&gt;OGS0425YSORA&lt;/td&gt;</v>
      </c>
      <c r="M23" t="str">
        <f t="shared" si="2"/>
        <v>&lt;td&gt;SGD&lt;/td&gt;</v>
      </c>
      <c r="N23" t="str">
        <f t="shared" si="2"/>
        <v>&lt;td&gt;SGD-SORA-IMM&lt;/td&gt;</v>
      </c>
      <c r="O23" t="str">
        <f t="shared" si="1"/>
        <v>&lt;tr&gt;&lt;td&gt;25&lt;/td&gt;&lt;td&gt;OGS0125YSORA&lt;/td&gt;&lt;td&gt;OGS0225YSORA&lt;/td&gt;&lt;td&gt;OGS0325YSORA&lt;/td&gt;&lt;td&gt;OGS0425YSORA&lt;/td&gt;&lt;td&gt;SGD&lt;/td&gt;&lt;td&gt;SGD-SORA-IMM&lt;/td&gt;&lt;/tr&gt;</v>
      </c>
    </row>
    <row r="24" spans="1:15" x14ac:dyDescent="0.3">
      <c r="A24">
        <v>30</v>
      </c>
      <c r="B24" t="s">
        <v>93</v>
      </c>
      <c r="C24" t="s">
        <v>94</v>
      </c>
      <c r="D24" t="s">
        <v>95</v>
      </c>
      <c r="E24" t="s">
        <v>96</v>
      </c>
      <c r="F24" t="s">
        <v>35</v>
      </c>
      <c r="G24" t="s">
        <v>97</v>
      </c>
      <c r="H24" t="str">
        <f t="shared" si="2"/>
        <v>&lt;td&gt;30&lt;/td&gt;</v>
      </c>
      <c r="I24" t="str">
        <f t="shared" si="2"/>
        <v>&lt;td&gt;OGS0130YSORA&lt;/td&gt;</v>
      </c>
      <c r="J24" t="str">
        <f t="shared" si="2"/>
        <v>&lt;td&gt;OGS0230YSORA&lt;/td&gt;</v>
      </c>
      <c r="K24" t="str">
        <f t="shared" si="2"/>
        <v>&lt;td&gt;OGS0330YSORA&lt;/td&gt;</v>
      </c>
      <c r="L24" t="str">
        <f t="shared" si="2"/>
        <v>&lt;td&gt;OGS0430YSORA&lt;/td&gt;</v>
      </c>
      <c r="M24" t="str">
        <f t="shared" si="2"/>
        <v>&lt;td&gt;SGD&lt;/td&gt;</v>
      </c>
      <c r="N24" t="str">
        <f t="shared" si="2"/>
        <v>&lt;td&gt;SGD-SORA-IMM&lt;/td&gt;</v>
      </c>
      <c r="O24" t="str">
        <f t="shared" si="1"/>
        <v>&lt;tr&gt;&lt;td&gt;30&lt;/td&gt;&lt;td&gt;OGS0130YSORA&lt;/td&gt;&lt;td&gt;OGS0230YSORA&lt;/td&gt;&lt;td&gt;OGS0330YSORA&lt;/td&gt;&lt;td&gt;OGS0430YSORA&lt;/td&gt;&lt;td&gt;SGD&lt;/td&gt;&lt;td&gt;SGD-SORA-IMM&lt;/td&gt;&lt;/tr&gt;</v>
      </c>
    </row>
    <row r="25" spans="1:15" x14ac:dyDescent="0.3">
      <c r="A25">
        <v>1</v>
      </c>
      <c r="B25" t="s">
        <v>98</v>
      </c>
      <c r="C25" t="s">
        <v>99</v>
      </c>
      <c r="D25" t="s">
        <v>100</v>
      </c>
      <c r="E25" t="s">
        <v>101</v>
      </c>
      <c r="F25" t="s">
        <v>158</v>
      </c>
      <c r="G25" t="s">
        <v>159</v>
      </c>
      <c r="H25" t="str">
        <f t="shared" si="2"/>
        <v>&lt;td&gt;1&lt;/td&gt;</v>
      </c>
      <c r="I25" t="str">
        <f t="shared" si="2"/>
        <v>&lt;td&gt;OYS0101YTONA&lt;/td&gt;</v>
      </c>
      <c r="J25" t="str">
        <f t="shared" si="2"/>
        <v>&lt;td&gt;OYS0201YTONA&lt;/td&gt;</v>
      </c>
      <c r="K25" t="str">
        <f t="shared" si="2"/>
        <v>&lt;td&gt;OYS0301YTONA&lt;/td&gt;</v>
      </c>
      <c r="L25" t="str">
        <f t="shared" si="2"/>
        <v>&lt;td&gt;OYS0401YTONA&lt;/td&gt;</v>
      </c>
      <c r="M25" t="str">
        <f t="shared" si="2"/>
        <v>&lt;td&gt;JPY&lt;/td&gt;</v>
      </c>
      <c r="N25" t="str">
        <f t="shared" si="2"/>
        <v>&lt;td&gt;TONA-STD&lt;/td&gt;</v>
      </c>
      <c r="O25" t="str">
        <f t="shared" si="1"/>
        <v>&lt;tr&gt;&lt;td&gt;1&lt;/td&gt;&lt;td&gt;OYS0101YTONA&lt;/td&gt;&lt;td&gt;OYS0201YTONA&lt;/td&gt;&lt;td&gt;OYS0301YTONA&lt;/td&gt;&lt;td&gt;OYS0401YTONA&lt;/td&gt;&lt;td&gt;JPY&lt;/td&gt;&lt;td&gt;TONA-STD&lt;/td&gt;&lt;/tr&gt;</v>
      </c>
    </row>
    <row r="26" spans="1:15" x14ac:dyDescent="0.3">
      <c r="A26">
        <v>2</v>
      </c>
      <c r="B26" t="s">
        <v>102</v>
      </c>
      <c r="C26" t="s">
        <v>103</v>
      </c>
      <c r="D26" t="s">
        <v>104</v>
      </c>
      <c r="E26" t="s">
        <v>105</v>
      </c>
      <c r="F26" t="s">
        <v>158</v>
      </c>
      <c r="G26" t="s">
        <v>159</v>
      </c>
      <c r="H26" t="str">
        <f t="shared" si="2"/>
        <v>&lt;td&gt;2&lt;/td&gt;</v>
      </c>
      <c r="I26" t="str">
        <f t="shared" si="2"/>
        <v>&lt;td&gt;OYS0102YTONA&lt;/td&gt;</v>
      </c>
      <c r="J26" t="str">
        <f t="shared" si="2"/>
        <v>&lt;td&gt;OYS0202YTONA&lt;/td&gt;</v>
      </c>
      <c r="K26" t="str">
        <f t="shared" si="2"/>
        <v>&lt;td&gt;OYS0302YTONA&lt;/td&gt;</v>
      </c>
      <c r="L26" t="str">
        <f t="shared" si="2"/>
        <v>&lt;td&gt;OYS0402YTONA&lt;/td&gt;</v>
      </c>
      <c r="M26" t="str">
        <f t="shared" si="2"/>
        <v>&lt;td&gt;JPY&lt;/td&gt;</v>
      </c>
      <c r="N26" t="str">
        <f t="shared" si="2"/>
        <v>&lt;td&gt;TONA-STD&lt;/td&gt;</v>
      </c>
      <c r="O26" t="str">
        <f t="shared" si="1"/>
        <v>&lt;tr&gt;&lt;td&gt;2&lt;/td&gt;&lt;td&gt;OYS0102YTONA&lt;/td&gt;&lt;td&gt;OYS0202YTONA&lt;/td&gt;&lt;td&gt;OYS0302YTONA&lt;/td&gt;&lt;td&gt;OYS0402YTONA&lt;/td&gt;&lt;td&gt;JPY&lt;/td&gt;&lt;td&gt;TONA-STD&lt;/td&gt;&lt;/tr&gt;</v>
      </c>
    </row>
    <row r="27" spans="1:15" x14ac:dyDescent="0.3">
      <c r="A27">
        <v>3</v>
      </c>
      <c r="B27" t="s">
        <v>106</v>
      </c>
      <c r="C27" t="s">
        <v>107</v>
      </c>
      <c r="D27" t="s">
        <v>108</v>
      </c>
      <c r="E27" t="s">
        <v>109</v>
      </c>
      <c r="F27" t="s">
        <v>158</v>
      </c>
      <c r="G27" t="s">
        <v>159</v>
      </c>
      <c r="H27" t="str">
        <f t="shared" si="2"/>
        <v>&lt;td&gt;3&lt;/td&gt;</v>
      </c>
      <c r="I27" t="str">
        <f t="shared" si="2"/>
        <v>&lt;td&gt;OYS0103YTONA&lt;/td&gt;</v>
      </c>
      <c r="J27" t="str">
        <f t="shared" si="2"/>
        <v>&lt;td&gt;OYS0203YTONA&lt;/td&gt;</v>
      </c>
      <c r="K27" t="str">
        <f t="shared" si="2"/>
        <v>&lt;td&gt;OYS0303YTONA&lt;/td&gt;</v>
      </c>
      <c r="L27" t="str">
        <f t="shared" si="2"/>
        <v>&lt;td&gt;OYS0403YTONA&lt;/td&gt;</v>
      </c>
      <c r="M27" t="str">
        <f t="shared" si="2"/>
        <v>&lt;td&gt;JPY&lt;/td&gt;</v>
      </c>
      <c r="N27" t="str">
        <f t="shared" si="2"/>
        <v>&lt;td&gt;TONA-STD&lt;/td&gt;</v>
      </c>
      <c r="O27" t="str">
        <f t="shared" si="1"/>
        <v>&lt;tr&gt;&lt;td&gt;3&lt;/td&gt;&lt;td&gt;OYS0103YTONA&lt;/td&gt;&lt;td&gt;OYS0203YTONA&lt;/td&gt;&lt;td&gt;OYS0303YTONA&lt;/td&gt;&lt;td&gt;OYS0403YTONA&lt;/td&gt;&lt;td&gt;JPY&lt;/td&gt;&lt;td&gt;TONA-STD&lt;/td&gt;&lt;/tr&gt;</v>
      </c>
    </row>
    <row r="28" spans="1:15" x14ac:dyDescent="0.3">
      <c r="A28">
        <v>4</v>
      </c>
      <c r="B28" t="s">
        <v>110</v>
      </c>
      <c r="C28" t="s">
        <v>111</v>
      </c>
      <c r="D28" t="s">
        <v>112</v>
      </c>
      <c r="E28" t="s">
        <v>113</v>
      </c>
      <c r="F28" t="s">
        <v>158</v>
      </c>
      <c r="G28" t="s">
        <v>159</v>
      </c>
      <c r="H28" t="str">
        <f t="shared" si="2"/>
        <v>&lt;td&gt;4&lt;/td&gt;</v>
      </c>
      <c r="I28" t="str">
        <f t="shared" si="2"/>
        <v>&lt;td&gt;OYS0104YTONA&lt;/td&gt;</v>
      </c>
      <c r="J28" t="str">
        <f t="shared" si="2"/>
        <v>&lt;td&gt;OYS0204YTONA&lt;/td&gt;</v>
      </c>
      <c r="K28" t="str">
        <f t="shared" si="2"/>
        <v>&lt;td&gt;OYS0304YTONA&lt;/td&gt;</v>
      </c>
      <c r="L28" t="str">
        <f t="shared" si="2"/>
        <v>&lt;td&gt;OYS0404YTONA&lt;/td&gt;</v>
      </c>
      <c r="M28" t="str">
        <f t="shared" si="2"/>
        <v>&lt;td&gt;JPY&lt;/td&gt;</v>
      </c>
      <c r="N28" t="str">
        <f t="shared" si="2"/>
        <v>&lt;td&gt;TONA-STD&lt;/td&gt;</v>
      </c>
      <c r="O28" t="str">
        <f t="shared" si="1"/>
        <v>&lt;tr&gt;&lt;td&gt;4&lt;/td&gt;&lt;td&gt;OYS0104YTONA&lt;/td&gt;&lt;td&gt;OYS0204YTONA&lt;/td&gt;&lt;td&gt;OYS0304YTONA&lt;/td&gt;&lt;td&gt;OYS0404YTONA&lt;/td&gt;&lt;td&gt;JPY&lt;/td&gt;&lt;td&gt;TONA-STD&lt;/td&gt;&lt;/tr&gt;</v>
      </c>
    </row>
    <row r="29" spans="1:15" x14ac:dyDescent="0.3">
      <c r="A29">
        <v>5</v>
      </c>
      <c r="B29" t="s">
        <v>114</v>
      </c>
      <c r="C29" t="s">
        <v>115</v>
      </c>
      <c r="D29" t="s">
        <v>116</v>
      </c>
      <c r="E29" t="s">
        <v>117</v>
      </c>
      <c r="F29" t="s">
        <v>158</v>
      </c>
      <c r="G29" t="s">
        <v>159</v>
      </c>
      <c r="H29" t="str">
        <f t="shared" si="2"/>
        <v>&lt;td&gt;5&lt;/td&gt;</v>
      </c>
      <c r="I29" t="str">
        <f t="shared" si="2"/>
        <v>&lt;td&gt;OYS0105YTONA&lt;/td&gt;</v>
      </c>
      <c r="J29" t="str">
        <f t="shared" si="2"/>
        <v>&lt;td&gt;OYS0205YTONA&lt;/td&gt;</v>
      </c>
      <c r="K29" t="str">
        <f t="shared" si="2"/>
        <v>&lt;td&gt;OYS0305YTONA&lt;/td&gt;</v>
      </c>
      <c r="L29" t="str">
        <f t="shared" si="2"/>
        <v>&lt;td&gt;OYS0405YTONA&lt;/td&gt;</v>
      </c>
      <c r="M29" t="str">
        <f t="shared" si="2"/>
        <v>&lt;td&gt;JPY&lt;/td&gt;</v>
      </c>
      <c r="N29" t="str">
        <f t="shared" si="2"/>
        <v>&lt;td&gt;TONA-STD&lt;/td&gt;</v>
      </c>
      <c r="O29" t="str">
        <f t="shared" si="1"/>
        <v>&lt;tr&gt;&lt;td&gt;5&lt;/td&gt;&lt;td&gt;OYS0105YTONA&lt;/td&gt;&lt;td&gt;OYS0205YTONA&lt;/td&gt;&lt;td&gt;OYS0305YTONA&lt;/td&gt;&lt;td&gt;OYS0405YTONA&lt;/td&gt;&lt;td&gt;JPY&lt;/td&gt;&lt;td&gt;TONA-STD&lt;/td&gt;&lt;/tr&gt;</v>
      </c>
    </row>
    <row r="30" spans="1:15" x14ac:dyDescent="0.3">
      <c r="A30">
        <v>6</v>
      </c>
      <c r="B30" t="s">
        <v>118</v>
      </c>
      <c r="C30" t="s">
        <v>119</v>
      </c>
      <c r="D30" t="s">
        <v>120</v>
      </c>
      <c r="E30" t="s">
        <v>121</v>
      </c>
      <c r="F30" t="s">
        <v>158</v>
      </c>
      <c r="G30" t="s">
        <v>159</v>
      </c>
      <c r="H30" t="str">
        <f t="shared" si="2"/>
        <v>&lt;td&gt;6&lt;/td&gt;</v>
      </c>
      <c r="I30" t="str">
        <f t="shared" si="2"/>
        <v>&lt;td&gt;OYS0106YTONA&lt;/td&gt;</v>
      </c>
      <c r="J30" t="str">
        <f t="shared" si="2"/>
        <v>&lt;td&gt;OYS0206YTONA&lt;/td&gt;</v>
      </c>
      <c r="K30" t="str">
        <f t="shared" si="2"/>
        <v>&lt;td&gt;OYS0306YTONA&lt;/td&gt;</v>
      </c>
      <c r="L30" t="str">
        <f t="shared" si="2"/>
        <v>&lt;td&gt;OYS0406YTONA&lt;/td&gt;</v>
      </c>
      <c r="M30" t="str">
        <f t="shared" si="2"/>
        <v>&lt;td&gt;JPY&lt;/td&gt;</v>
      </c>
      <c r="N30" t="str">
        <f t="shared" si="2"/>
        <v>&lt;td&gt;TONA-STD&lt;/td&gt;</v>
      </c>
      <c r="O30" t="str">
        <f t="shared" si="1"/>
        <v>&lt;tr&gt;&lt;td&gt;6&lt;/td&gt;&lt;td&gt;OYS0106YTONA&lt;/td&gt;&lt;td&gt;OYS0206YTONA&lt;/td&gt;&lt;td&gt;OYS0306YTONA&lt;/td&gt;&lt;td&gt;OYS0406YTONA&lt;/td&gt;&lt;td&gt;JPY&lt;/td&gt;&lt;td&gt;TONA-STD&lt;/td&gt;&lt;/tr&gt;</v>
      </c>
    </row>
    <row r="31" spans="1:15" x14ac:dyDescent="0.3">
      <c r="A31">
        <v>7</v>
      </c>
      <c r="B31" t="s">
        <v>122</v>
      </c>
      <c r="C31" t="s">
        <v>123</v>
      </c>
      <c r="D31" t="s">
        <v>124</v>
      </c>
      <c r="E31" t="s">
        <v>125</v>
      </c>
      <c r="F31" t="s">
        <v>158</v>
      </c>
      <c r="G31" t="s">
        <v>159</v>
      </c>
      <c r="H31" t="str">
        <f t="shared" si="2"/>
        <v>&lt;td&gt;7&lt;/td&gt;</v>
      </c>
      <c r="I31" t="str">
        <f t="shared" si="2"/>
        <v>&lt;td&gt;OYS0107YTONA&lt;/td&gt;</v>
      </c>
      <c r="J31" t="str">
        <f t="shared" si="2"/>
        <v>&lt;td&gt;OYS0207YTONA&lt;/td&gt;</v>
      </c>
      <c r="K31" t="str">
        <f t="shared" si="2"/>
        <v>&lt;td&gt;OYS0307YTONA&lt;/td&gt;</v>
      </c>
      <c r="L31" t="str">
        <f t="shared" si="2"/>
        <v>&lt;td&gt;OYS0407YTONA&lt;/td&gt;</v>
      </c>
      <c r="M31" t="str">
        <f t="shared" si="2"/>
        <v>&lt;td&gt;JPY&lt;/td&gt;</v>
      </c>
      <c r="N31" t="str">
        <f t="shared" si="2"/>
        <v>&lt;td&gt;TONA-STD&lt;/td&gt;</v>
      </c>
      <c r="O31" t="str">
        <f t="shared" si="1"/>
        <v>&lt;tr&gt;&lt;td&gt;7&lt;/td&gt;&lt;td&gt;OYS0107YTONA&lt;/td&gt;&lt;td&gt;OYS0207YTONA&lt;/td&gt;&lt;td&gt;OYS0307YTONA&lt;/td&gt;&lt;td&gt;OYS0407YTONA&lt;/td&gt;&lt;td&gt;JPY&lt;/td&gt;&lt;td&gt;TONA-STD&lt;/td&gt;&lt;/tr&gt;</v>
      </c>
    </row>
    <row r="32" spans="1:15" x14ac:dyDescent="0.3">
      <c r="A32">
        <v>8</v>
      </c>
      <c r="B32" t="s">
        <v>126</v>
      </c>
      <c r="C32" t="s">
        <v>127</v>
      </c>
      <c r="D32" t="s">
        <v>128</v>
      </c>
      <c r="E32" t="s">
        <v>129</v>
      </c>
      <c r="F32" t="s">
        <v>158</v>
      </c>
      <c r="G32" t="s">
        <v>159</v>
      </c>
      <c r="H32" t="str">
        <f t="shared" si="2"/>
        <v>&lt;td&gt;8&lt;/td&gt;</v>
      </c>
      <c r="I32" t="str">
        <f t="shared" si="2"/>
        <v>&lt;td&gt;OYS0108YTONA&lt;/td&gt;</v>
      </c>
      <c r="J32" t="str">
        <f t="shared" si="2"/>
        <v>&lt;td&gt;OYS0208YTONA&lt;/td&gt;</v>
      </c>
      <c r="K32" t="str">
        <f t="shared" si="2"/>
        <v>&lt;td&gt;OYS0308YTONA&lt;/td&gt;</v>
      </c>
      <c r="L32" t="str">
        <f t="shared" si="2"/>
        <v>&lt;td&gt;OYS0408YTONA&lt;/td&gt;</v>
      </c>
      <c r="M32" t="str">
        <f t="shared" si="2"/>
        <v>&lt;td&gt;JPY&lt;/td&gt;</v>
      </c>
      <c r="N32" t="str">
        <f t="shared" si="2"/>
        <v>&lt;td&gt;TONA-STD&lt;/td&gt;</v>
      </c>
      <c r="O32" t="str">
        <f t="shared" si="1"/>
        <v>&lt;tr&gt;&lt;td&gt;8&lt;/td&gt;&lt;td&gt;OYS0108YTONA&lt;/td&gt;&lt;td&gt;OYS0208YTONA&lt;/td&gt;&lt;td&gt;OYS0308YTONA&lt;/td&gt;&lt;td&gt;OYS0408YTONA&lt;/td&gt;&lt;td&gt;JPY&lt;/td&gt;&lt;td&gt;TONA-STD&lt;/td&gt;&lt;/tr&gt;</v>
      </c>
    </row>
    <row r="33" spans="1:15" x14ac:dyDescent="0.3">
      <c r="A33">
        <v>9</v>
      </c>
      <c r="B33" t="s">
        <v>130</v>
      </c>
      <c r="C33" t="s">
        <v>131</v>
      </c>
      <c r="D33" t="s">
        <v>132</v>
      </c>
      <c r="E33" t="s">
        <v>133</v>
      </c>
      <c r="F33" t="s">
        <v>158</v>
      </c>
      <c r="G33" t="s">
        <v>159</v>
      </c>
      <c r="H33" t="str">
        <f t="shared" si="2"/>
        <v>&lt;td&gt;9&lt;/td&gt;</v>
      </c>
      <c r="I33" t="str">
        <f t="shared" si="2"/>
        <v>&lt;td&gt;OYS0109YTONA&lt;/td&gt;</v>
      </c>
      <c r="J33" t="str">
        <f t="shared" si="2"/>
        <v>&lt;td&gt;OYS0209YTONA&lt;/td&gt;</v>
      </c>
      <c r="K33" t="str">
        <f t="shared" si="2"/>
        <v>&lt;td&gt;OYS0309YTONA&lt;/td&gt;</v>
      </c>
      <c r="L33" t="str">
        <f t="shared" si="2"/>
        <v>&lt;td&gt;OYS0409YTONA&lt;/td&gt;</v>
      </c>
      <c r="M33" t="str">
        <f t="shared" si="2"/>
        <v>&lt;td&gt;JPY&lt;/td&gt;</v>
      </c>
      <c r="N33" t="str">
        <f t="shared" si="2"/>
        <v>&lt;td&gt;TONA-STD&lt;/td&gt;</v>
      </c>
      <c r="O33" t="str">
        <f t="shared" si="1"/>
        <v>&lt;tr&gt;&lt;td&gt;9&lt;/td&gt;&lt;td&gt;OYS0109YTONA&lt;/td&gt;&lt;td&gt;OYS0209YTONA&lt;/td&gt;&lt;td&gt;OYS0309YTONA&lt;/td&gt;&lt;td&gt;OYS0409YTONA&lt;/td&gt;&lt;td&gt;JPY&lt;/td&gt;&lt;td&gt;TONA-STD&lt;/td&gt;&lt;/tr&gt;</v>
      </c>
    </row>
    <row r="34" spans="1:15" x14ac:dyDescent="0.3">
      <c r="A34">
        <v>10</v>
      </c>
      <c r="B34" t="s">
        <v>134</v>
      </c>
      <c r="C34" t="s">
        <v>135</v>
      </c>
      <c r="D34" t="s">
        <v>136</v>
      </c>
      <c r="E34" t="s">
        <v>137</v>
      </c>
      <c r="F34" t="s">
        <v>158</v>
      </c>
      <c r="G34" t="s">
        <v>159</v>
      </c>
      <c r="H34" t="str">
        <f t="shared" si="2"/>
        <v>&lt;td&gt;10&lt;/td&gt;</v>
      </c>
      <c r="I34" t="str">
        <f t="shared" si="2"/>
        <v>&lt;td&gt;OYS0110YTONA&lt;/td&gt;</v>
      </c>
      <c r="J34" t="str">
        <f t="shared" si="2"/>
        <v>&lt;td&gt;OYS0210YTONA&lt;/td&gt;</v>
      </c>
      <c r="K34" t="str">
        <f t="shared" si="2"/>
        <v>&lt;td&gt;OYS0310YTONA&lt;/td&gt;</v>
      </c>
      <c r="L34" t="str">
        <f t="shared" si="2"/>
        <v>&lt;td&gt;OYS0410YTONA&lt;/td&gt;</v>
      </c>
      <c r="M34" t="str">
        <f t="shared" si="2"/>
        <v>&lt;td&gt;JPY&lt;/td&gt;</v>
      </c>
      <c r="N34" t="str">
        <f t="shared" si="2"/>
        <v>&lt;td&gt;TONA-STD&lt;/td&gt;</v>
      </c>
      <c r="O34" t="str">
        <f t="shared" si="1"/>
        <v>&lt;tr&gt;&lt;td&gt;10&lt;/td&gt;&lt;td&gt;OYS0110YTONA&lt;/td&gt;&lt;td&gt;OYS0210YTONA&lt;/td&gt;&lt;td&gt;OYS0310YTONA&lt;/td&gt;&lt;td&gt;OYS0410YTONA&lt;/td&gt;&lt;td&gt;JPY&lt;/td&gt;&lt;td&gt;TONA-STD&lt;/td&gt;&lt;/tr&gt;</v>
      </c>
    </row>
    <row r="35" spans="1:15" x14ac:dyDescent="0.3">
      <c r="A35">
        <v>12</v>
      </c>
      <c r="B35" t="s">
        <v>138</v>
      </c>
      <c r="C35" t="s">
        <v>139</v>
      </c>
      <c r="D35" t="s">
        <v>140</v>
      </c>
      <c r="E35" t="s">
        <v>141</v>
      </c>
      <c r="F35" t="s">
        <v>158</v>
      </c>
      <c r="G35" t="s">
        <v>159</v>
      </c>
      <c r="H35" t="str">
        <f t="shared" si="2"/>
        <v>&lt;td&gt;12&lt;/td&gt;</v>
      </c>
      <c r="I35" t="str">
        <f t="shared" si="2"/>
        <v>&lt;td&gt;OYS0112YTONA&lt;/td&gt;</v>
      </c>
      <c r="J35" t="str">
        <f t="shared" si="2"/>
        <v>&lt;td&gt;OYS0212YTONA&lt;/td&gt;</v>
      </c>
      <c r="K35" t="str">
        <f t="shared" si="2"/>
        <v>&lt;td&gt;OYS0312YTONA&lt;/td&gt;</v>
      </c>
      <c r="L35" t="str">
        <f t="shared" si="2"/>
        <v>&lt;td&gt;OYS0412YTONA&lt;/td&gt;</v>
      </c>
      <c r="M35" t="str">
        <f t="shared" si="2"/>
        <v>&lt;td&gt;JPY&lt;/td&gt;</v>
      </c>
      <c r="N35" t="str">
        <f t="shared" si="2"/>
        <v>&lt;td&gt;TONA-STD&lt;/td&gt;</v>
      </c>
      <c r="O35" t="str">
        <f t="shared" si="1"/>
        <v>&lt;tr&gt;&lt;td&gt;12&lt;/td&gt;&lt;td&gt;OYS0112YTONA&lt;/td&gt;&lt;td&gt;OYS0212YTONA&lt;/td&gt;&lt;td&gt;OYS0312YTONA&lt;/td&gt;&lt;td&gt;OYS0412YTONA&lt;/td&gt;&lt;td&gt;JPY&lt;/td&gt;&lt;td&gt;TONA-STD&lt;/td&gt;&lt;/tr&gt;</v>
      </c>
    </row>
    <row r="36" spans="1:15" x14ac:dyDescent="0.3">
      <c r="A36">
        <v>15</v>
      </c>
      <c r="B36" t="s">
        <v>142</v>
      </c>
      <c r="C36" t="s">
        <v>143</v>
      </c>
      <c r="D36" t="s">
        <v>144</v>
      </c>
      <c r="E36" t="s">
        <v>145</v>
      </c>
      <c r="F36" t="s">
        <v>158</v>
      </c>
      <c r="G36" t="s">
        <v>159</v>
      </c>
      <c r="H36" t="str">
        <f t="shared" si="2"/>
        <v>&lt;td&gt;15&lt;/td&gt;</v>
      </c>
      <c r="I36" t="str">
        <f t="shared" si="2"/>
        <v>&lt;td&gt;OYS0115YTONA&lt;/td&gt;</v>
      </c>
      <c r="J36" t="str">
        <f t="shared" si="2"/>
        <v>&lt;td&gt;OYS0215YTONA&lt;/td&gt;</v>
      </c>
      <c r="K36" t="str">
        <f t="shared" si="2"/>
        <v>&lt;td&gt;OYS0315YTONA&lt;/td&gt;</v>
      </c>
      <c r="L36" t="str">
        <f t="shared" si="2"/>
        <v>&lt;td&gt;OYS0415YTONA&lt;/td&gt;</v>
      </c>
      <c r="M36" t="str">
        <f t="shared" si="2"/>
        <v>&lt;td&gt;JPY&lt;/td&gt;</v>
      </c>
      <c r="N36" t="str">
        <f t="shared" si="2"/>
        <v>&lt;td&gt;TONA-STD&lt;/td&gt;</v>
      </c>
      <c r="O36" t="str">
        <f t="shared" si="1"/>
        <v>&lt;tr&gt;&lt;td&gt;15&lt;/td&gt;&lt;td&gt;OYS0115YTONA&lt;/td&gt;&lt;td&gt;OYS0215YTONA&lt;/td&gt;&lt;td&gt;OYS0315YTONA&lt;/td&gt;&lt;td&gt;OYS0415YTONA&lt;/td&gt;&lt;td&gt;JPY&lt;/td&gt;&lt;td&gt;TONA-STD&lt;/td&gt;&lt;/tr&gt;</v>
      </c>
    </row>
    <row r="37" spans="1:15" x14ac:dyDescent="0.3">
      <c r="A37">
        <v>20</v>
      </c>
      <c r="B37" t="s">
        <v>146</v>
      </c>
      <c r="C37" t="s">
        <v>147</v>
      </c>
      <c r="D37" t="s">
        <v>148</v>
      </c>
      <c r="E37" t="s">
        <v>149</v>
      </c>
      <c r="F37" t="s">
        <v>158</v>
      </c>
      <c r="G37" t="s">
        <v>159</v>
      </c>
      <c r="H37" t="str">
        <f t="shared" si="2"/>
        <v>&lt;td&gt;20&lt;/td&gt;</v>
      </c>
      <c r="I37" t="str">
        <f t="shared" si="2"/>
        <v>&lt;td&gt;OYS0120YTONA&lt;/td&gt;</v>
      </c>
      <c r="J37" t="str">
        <f t="shared" si="2"/>
        <v>&lt;td&gt;OYS0220YTONA&lt;/td&gt;</v>
      </c>
      <c r="K37" t="str">
        <f t="shared" si="2"/>
        <v>&lt;td&gt;OYS0320YTONA&lt;/td&gt;</v>
      </c>
      <c r="L37" t="str">
        <f t="shared" si="2"/>
        <v>&lt;td&gt;OYS0420YTONA&lt;/td&gt;</v>
      </c>
      <c r="M37" t="str">
        <f t="shared" si="2"/>
        <v>&lt;td&gt;JPY&lt;/td&gt;</v>
      </c>
      <c r="N37" t="str">
        <f t="shared" si="2"/>
        <v>&lt;td&gt;TONA-STD&lt;/td&gt;</v>
      </c>
      <c r="O37" t="str">
        <f t="shared" si="1"/>
        <v>&lt;tr&gt;&lt;td&gt;20&lt;/td&gt;&lt;td&gt;OYS0120YTONA&lt;/td&gt;&lt;td&gt;OYS0220YTONA&lt;/td&gt;&lt;td&gt;OYS0320YTONA&lt;/td&gt;&lt;td&gt;OYS0420YTONA&lt;/td&gt;&lt;td&gt;JPY&lt;/td&gt;&lt;td&gt;TONA-STD&lt;/td&gt;&lt;/tr&gt;</v>
      </c>
    </row>
    <row r="38" spans="1:15" x14ac:dyDescent="0.3">
      <c r="A38">
        <v>25</v>
      </c>
      <c r="B38" t="s">
        <v>150</v>
      </c>
      <c r="C38" t="s">
        <v>151</v>
      </c>
      <c r="D38" t="s">
        <v>152</v>
      </c>
      <c r="E38" t="s">
        <v>153</v>
      </c>
      <c r="F38" t="s">
        <v>158</v>
      </c>
      <c r="G38" t="s">
        <v>159</v>
      </c>
      <c r="H38" t="str">
        <f t="shared" si="2"/>
        <v>&lt;td&gt;25&lt;/td&gt;</v>
      </c>
      <c r="I38" t="str">
        <f t="shared" si="2"/>
        <v>&lt;td&gt;OYS0125YTONA&lt;/td&gt;</v>
      </c>
      <c r="J38" t="str">
        <f t="shared" si="2"/>
        <v>&lt;td&gt;OYS0225YTONA&lt;/td&gt;</v>
      </c>
      <c r="K38" t="str">
        <f t="shared" si="2"/>
        <v>&lt;td&gt;OYS0325YTONA&lt;/td&gt;</v>
      </c>
      <c r="L38" t="str">
        <f t="shared" si="2"/>
        <v>&lt;td&gt;OYS0425YTONA&lt;/td&gt;</v>
      </c>
      <c r="M38" t="str">
        <f t="shared" si="2"/>
        <v>&lt;td&gt;JPY&lt;/td&gt;</v>
      </c>
      <c r="N38" t="str">
        <f t="shared" si="2"/>
        <v>&lt;td&gt;TONA-STD&lt;/td&gt;</v>
      </c>
      <c r="O38" t="str">
        <f t="shared" si="1"/>
        <v>&lt;tr&gt;&lt;td&gt;25&lt;/td&gt;&lt;td&gt;OYS0125YTONA&lt;/td&gt;&lt;td&gt;OYS0225YTONA&lt;/td&gt;&lt;td&gt;OYS0325YTONA&lt;/td&gt;&lt;td&gt;OYS0425YTONA&lt;/td&gt;&lt;td&gt;JPY&lt;/td&gt;&lt;td&gt;TONA-STD&lt;/td&gt;&lt;/tr&gt;</v>
      </c>
    </row>
    <row r="39" spans="1:15" x14ac:dyDescent="0.3">
      <c r="A39">
        <v>30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  <c r="H39" t="str">
        <f t="shared" si="2"/>
        <v>&lt;td&gt;30&lt;/td&gt;</v>
      </c>
      <c r="I39" t="str">
        <f t="shared" si="2"/>
        <v>&lt;td&gt;OYS0130YTONA&lt;/td&gt;</v>
      </c>
      <c r="J39" t="str">
        <f t="shared" si="2"/>
        <v>&lt;td&gt;OYS0230YTONA&lt;/td&gt;</v>
      </c>
      <c r="K39" t="str">
        <f t="shared" si="2"/>
        <v>&lt;td&gt;OYS0330YTONA&lt;/td&gt;</v>
      </c>
      <c r="L39" t="str">
        <f t="shared" si="2"/>
        <v>&lt;td&gt;OYS0430YTONA&lt;/td&gt;</v>
      </c>
      <c r="M39" t="str">
        <f t="shared" si="2"/>
        <v>&lt;td&gt;JPY&lt;/td&gt;</v>
      </c>
      <c r="N39" t="str">
        <f t="shared" si="2"/>
        <v>&lt;td&gt;TONA-STD&lt;/td&gt;</v>
      </c>
      <c r="O39" t="str">
        <f t="shared" si="1"/>
        <v>&lt;tr&gt;&lt;td&gt;30&lt;/td&gt;&lt;td&gt;OYS0130YTONA&lt;/td&gt;&lt;td&gt;OYS0230YTONA&lt;/td&gt;&lt;td&gt;OYS0330YTONA&lt;/td&gt;&lt;td&gt;OYS0430YTONA&lt;/td&gt;&lt;td&gt;JPY&lt;/td&gt;&lt;td&gt;TONA-STD&lt;/td&gt;&lt;/tr&gt;</v>
      </c>
    </row>
    <row r="40" spans="1:15" x14ac:dyDescent="0.3">
      <c r="A40">
        <v>1</v>
      </c>
      <c r="B40" t="s">
        <v>160</v>
      </c>
      <c r="C40" t="s">
        <v>161</v>
      </c>
      <c r="D40" t="s">
        <v>162</v>
      </c>
      <c r="E40" t="s">
        <v>163</v>
      </c>
      <c r="F40" t="s">
        <v>158</v>
      </c>
      <c r="G40" t="s">
        <v>220</v>
      </c>
      <c r="H40" t="str">
        <f t="shared" si="2"/>
        <v>&lt;td&gt;1&lt;/td&gt;</v>
      </c>
      <c r="I40" t="str">
        <f t="shared" si="2"/>
        <v>&lt;td&gt;OY00012MTONA&lt;/td&gt;</v>
      </c>
      <c r="J40" t="str">
        <f t="shared" si="2"/>
        <v>&lt;td&gt;OYM0201YTONA&lt;/td&gt;</v>
      </c>
      <c r="K40" t="str">
        <f t="shared" si="2"/>
        <v>&lt;td&gt;OYM0301YTONA&lt;/td&gt;</v>
      </c>
      <c r="L40" t="str">
        <f t="shared" si="2"/>
        <v>&lt;td&gt;OYM0401YTONA&lt;/td&gt;</v>
      </c>
      <c r="M40" t="str">
        <f t="shared" si="2"/>
        <v>&lt;td&gt;JPY&lt;/td&gt;</v>
      </c>
      <c r="N40" t="str">
        <f t="shared" si="2"/>
        <v>&lt;td&gt;TONA-IMM&lt;/td&gt;</v>
      </c>
      <c r="O40" t="str">
        <f t="shared" si="1"/>
        <v>&lt;tr&gt;&lt;td&gt;1&lt;/td&gt;&lt;td&gt;OY00012MTONA&lt;/td&gt;&lt;td&gt;OYM0201YTONA&lt;/td&gt;&lt;td&gt;OYM0301YTONA&lt;/td&gt;&lt;td&gt;OYM0401YTONA&lt;/td&gt;&lt;td&gt;JPY&lt;/td&gt;&lt;td&gt;TONA-IMM&lt;/td&gt;&lt;/tr&gt;</v>
      </c>
    </row>
    <row r="41" spans="1:15" x14ac:dyDescent="0.3">
      <c r="A41">
        <v>2</v>
      </c>
      <c r="B41" t="s">
        <v>164</v>
      </c>
      <c r="C41" t="s">
        <v>165</v>
      </c>
      <c r="D41" t="s">
        <v>166</v>
      </c>
      <c r="E41" t="s">
        <v>167</v>
      </c>
      <c r="F41" t="s">
        <v>158</v>
      </c>
      <c r="G41" t="s">
        <v>220</v>
      </c>
      <c r="H41" t="str">
        <f t="shared" si="2"/>
        <v>&lt;td&gt;2&lt;/td&gt;</v>
      </c>
      <c r="I41" t="str">
        <f t="shared" si="2"/>
        <v>&lt;td&gt;OY00002YTONA&lt;/td&gt;</v>
      </c>
      <c r="J41" t="str">
        <f t="shared" si="2"/>
        <v>&lt;td&gt;OYM0202YTONA&lt;/td&gt;</v>
      </c>
      <c r="K41" t="str">
        <f t="shared" si="2"/>
        <v>&lt;td&gt;OYM0302YTONA&lt;/td&gt;</v>
      </c>
      <c r="L41" t="str">
        <f t="shared" si="2"/>
        <v>&lt;td&gt;OYM0402YTONA&lt;/td&gt;</v>
      </c>
      <c r="M41" t="str">
        <f t="shared" si="2"/>
        <v>&lt;td&gt;JPY&lt;/td&gt;</v>
      </c>
      <c r="N41" t="str">
        <f t="shared" si="2"/>
        <v>&lt;td&gt;TONA-IMM&lt;/td&gt;</v>
      </c>
      <c r="O41" t="str">
        <f t="shared" si="1"/>
        <v>&lt;tr&gt;&lt;td&gt;2&lt;/td&gt;&lt;td&gt;OY00002YTONA&lt;/td&gt;&lt;td&gt;OYM0202YTONA&lt;/td&gt;&lt;td&gt;OYM0302YTONA&lt;/td&gt;&lt;td&gt;OYM0402YTONA&lt;/td&gt;&lt;td&gt;JPY&lt;/td&gt;&lt;td&gt;TONA-IMM&lt;/td&gt;&lt;/tr&gt;</v>
      </c>
    </row>
    <row r="42" spans="1:15" x14ac:dyDescent="0.3">
      <c r="A42">
        <v>3</v>
      </c>
      <c r="B42" t="s">
        <v>168</v>
      </c>
      <c r="C42" t="s">
        <v>169</v>
      </c>
      <c r="D42" t="s">
        <v>170</v>
      </c>
      <c r="E42" t="s">
        <v>171</v>
      </c>
      <c r="F42" t="s">
        <v>158</v>
      </c>
      <c r="G42" t="s">
        <v>220</v>
      </c>
      <c r="H42" t="str">
        <f t="shared" si="2"/>
        <v>&lt;td&gt;3&lt;/td&gt;</v>
      </c>
      <c r="I42" t="str">
        <f t="shared" si="2"/>
        <v>&lt;td&gt;OY00003YTONA&lt;/td&gt;</v>
      </c>
      <c r="J42" t="str">
        <f t="shared" si="2"/>
        <v>&lt;td&gt;OYM0203YTONA&lt;/td&gt;</v>
      </c>
      <c r="K42" t="str">
        <f t="shared" si="2"/>
        <v>&lt;td&gt;OYM0303YTONA&lt;/td&gt;</v>
      </c>
      <c r="L42" t="str">
        <f t="shared" si="2"/>
        <v>&lt;td&gt;OYM0403YTONA&lt;/td&gt;</v>
      </c>
      <c r="M42" t="str">
        <f t="shared" si="2"/>
        <v>&lt;td&gt;JPY&lt;/td&gt;</v>
      </c>
      <c r="N42" t="str">
        <f t="shared" si="2"/>
        <v>&lt;td&gt;TONA-IMM&lt;/td&gt;</v>
      </c>
      <c r="O42" t="str">
        <f t="shared" si="1"/>
        <v>&lt;tr&gt;&lt;td&gt;3&lt;/td&gt;&lt;td&gt;OY00003YTONA&lt;/td&gt;&lt;td&gt;OYM0203YTONA&lt;/td&gt;&lt;td&gt;OYM0303YTONA&lt;/td&gt;&lt;td&gt;OYM0403YTONA&lt;/td&gt;&lt;td&gt;JPY&lt;/td&gt;&lt;td&gt;TONA-IMM&lt;/td&gt;&lt;/tr&gt;</v>
      </c>
    </row>
    <row r="43" spans="1:15" x14ac:dyDescent="0.3">
      <c r="A43">
        <v>4</v>
      </c>
      <c r="B43" t="s">
        <v>172</v>
      </c>
      <c r="C43" t="s">
        <v>173</v>
      </c>
      <c r="D43" t="s">
        <v>174</v>
      </c>
      <c r="E43" t="s">
        <v>175</v>
      </c>
      <c r="F43" t="s">
        <v>158</v>
      </c>
      <c r="G43" t="s">
        <v>220</v>
      </c>
      <c r="H43" t="str">
        <f t="shared" si="2"/>
        <v>&lt;td&gt;4&lt;/td&gt;</v>
      </c>
      <c r="I43" t="str">
        <f t="shared" si="2"/>
        <v>&lt;td&gt;OY00004YTONA&lt;/td&gt;</v>
      </c>
      <c r="J43" t="str">
        <f t="shared" si="2"/>
        <v>&lt;td&gt;OYM0204YTONA&lt;/td&gt;</v>
      </c>
      <c r="K43" t="str">
        <f t="shared" si="2"/>
        <v>&lt;td&gt;OYM0304YTONA&lt;/td&gt;</v>
      </c>
      <c r="L43" t="str">
        <f t="shared" si="2"/>
        <v>&lt;td&gt;OYM0404YTONA&lt;/td&gt;</v>
      </c>
      <c r="M43" t="str">
        <f t="shared" si="2"/>
        <v>&lt;td&gt;JPY&lt;/td&gt;</v>
      </c>
      <c r="N43" t="str">
        <f t="shared" si="2"/>
        <v>&lt;td&gt;TONA-IMM&lt;/td&gt;</v>
      </c>
      <c r="O43" t="str">
        <f t="shared" si="1"/>
        <v>&lt;tr&gt;&lt;td&gt;4&lt;/td&gt;&lt;td&gt;OY00004YTONA&lt;/td&gt;&lt;td&gt;OYM0204YTONA&lt;/td&gt;&lt;td&gt;OYM0304YTONA&lt;/td&gt;&lt;td&gt;OYM0404YTONA&lt;/td&gt;&lt;td&gt;JPY&lt;/td&gt;&lt;td&gt;TONA-IMM&lt;/td&gt;&lt;/tr&gt;</v>
      </c>
    </row>
    <row r="44" spans="1:15" x14ac:dyDescent="0.3">
      <c r="A44">
        <v>5</v>
      </c>
      <c r="B44" t="s">
        <v>176</v>
      </c>
      <c r="C44" t="s">
        <v>177</v>
      </c>
      <c r="D44" t="s">
        <v>178</v>
      </c>
      <c r="E44" t="s">
        <v>179</v>
      </c>
      <c r="F44" t="s">
        <v>158</v>
      </c>
      <c r="G44" t="s">
        <v>220</v>
      </c>
      <c r="H44" t="str">
        <f t="shared" si="2"/>
        <v>&lt;td&gt;5&lt;/td&gt;</v>
      </c>
      <c r="I44" t="str">
        <f t="shared" si="2"/>
        <v>&lt;td&gt;OY00005YTONA&lt;/td&gt;</v>
      </c>
      <c r="J44" t="str">
        <f t="shared" si="2"/>
        <v>&lt;td&gt;OYM0205YTONA&lt;/td&gt;</v>
      </c>
      <c r="K44" t="str">
        <f t="shared" si="2"/>
        <v>&lt;td&gt;OYM0305YTONA&lt;/td&gt;</v>
      </c>
      <c r="L44" t="str">
        <f t="shared" si="2"/>
        <v>&lt;td&gt;OYM0405YTONA&lt;/td&gt;</v>
      </c>
      <c r="M44" t="str">
        <f t="shared" si="2"/>
        <v>&lt;td&gt;JPY&lt;/td&gt;</v>
      </c>
      <c r="N44" t="str">
        <f t="shared" si="2"/>
        <v>&lt;td&gt;TONA-IMM&lt;/td&gt;</v>
      </c>
      <c r="O44" t="str">
        <f t="shared" si="1"/>
        <v>&lt;tr&gt;&lt;td&gt;5&lt;/td&gt;&lt;td&gt;OY00005YTONA&lt;/td&gt;&lt;td&gt;OYM0205YTONA&lt;/td&gt;&lt;td&gt;OYM0305YTONA&lt;/td&gt;&lt;td&gt;OYM0405YTONA&lt;/td&gt;&lt;td&gt;JPY&lt;/td&gt;&lt;td&gt;TONA-IMM&lt;/td&gt;&lt;/tr&gt;</v>
      </c>
    </row>
    <row r="45" spans="1:15" x14ac:dyDescent="0.3">
      <c r="A45">
        <v>6</v>
      </c>
      <c r="B45" t="s">
        <v>180</v>
      </c>
      <c r="C45" t="s">
        <v>181</v>
      </c>
      <c r="D45" t="s">
        <v>182</v>
      </c>
      <c r="E45" t="s">
        <v>183</v>
      </c>
      <c r="F45" t="s">
        <v>158</v>
      </c>
      <c r="G45" t="s">
        <v>220</v>
      </c>
      <c r="H45" t="str">
        <f t="shared" si="2"/>
        <v>&lt;td&gt;6&lt;/td&gt;</v>
      </c>
      <c r="I45" t="str">
        <f t="shared" si="2"/>
        <v>&lt;td&gt;OY00006YTONA&lt;/td&gt;</v>
      </c>
      <c r="J45" t="str">
        <f t="shared" si="2"/>
        <v>&lt;td&gt;OYM0206YTONA&lt;/td&gt;</v>
      </c>
      <c r="K45" t="str">
        <f t="shared" si="2"/>
        <v>&lt;td&gt;OYM0306YTONA&lt;/td&gt;</v>
      </c>
      <c r="L45" t="str">
        <f t="shared" si="2"/>
        <v>&lt;td&gt;OYM0406YTONA&lt;/td&gt;</v>
      </c>
      <c r="M45" t="str">
        <f t="shared" si="2"/>
        <v>&lt;td&gt;JPY&lt;/td&gt;</v>
      </c>
      <c r="N45" t="str">
        <f t="shared" si="2"/>
        <v>&lt;td&gt;TONA-IMM&lt;/td&gt;</v>
      </c>
      <c r="O45" t="str">
        <f t="shared" si="1"/>
        <v>&lt;tr&gt;&lt;td&gt;6&lt;/td&gt;&lt;td&gt;OY00006YTONA&lt;/td&gt;&lt;td&gt;OYM0206YTONA&lt;/td&gt;&lt;td&gt;OYM0306YTONA&lt;/td&gt;&lt;td&gt;OYM0406YTONA&lt;/td&gt;&lt;td&gt;JPY&lt;/td&gt;&lt;td&gt;TONA-IMM&lt;/td&gt;&lt;/tr&gt;</v>
      </c>
    </row>
    <row r="46" spans="1:15" x14ac:dyDescent="0.3">
      <c r="A46">
        <v>7</v>
      </c>
      <c r="B46" t="s">
        <v>184</v>
      </c>
      <c r="C46" t="s">
        <v>185</v>
      </c>
      <c r="D46" t="s">
        <v>186</v>
      </c>
      <c r="E46" t="s">
        <v>187</v>
      </c>
      <c r="F46" t="s">
        <v>158</v>
      </c>
      <c r="G46" t="s">
        <v>220</v>
      </c>
      <c r="H46" t="str">
        <f t="shared" si="2"/>
        <v>&lt;td&gt;7&lt;/td&gt;</v>
      </c>
      <c r="I46" t="str">
        <f t="shared" si="2"/>
        <v>&lt;td&gt;OY00007YTONA&lt;/td&gt;</v>
      </c>
      <c r="J46" t="str">
        <f t="shared" si="2"/>
        <v>&lt;td&gt;OYM0207YTONA&lt;/td&gt;</v>
      </c>
      <c r="K46" t="str">
        <f t="shared" si="2"/>
        <v>&lt;td&gt;OYM0307YTONA&lt;/td&gt;</v>
      </c>
      <c r="L46" t="str">
        <f t="shared" si="2"/>
        <v>&lt;td&gt;OYM0407YTONA&lt;/td&gt;</v>
      </c>
      <c r="M46" t="str">
        <f t="shared" si="2"/>
        <v>&lt;td&gt;JPY&lt;/td&gt;</v>
      </c>
      <c r="N46" t="str">
        <f t="shared" si="2"/>
        <v>&lt;td&gt;TONA-IMM&lt;/td&gt;</v>
      </c>
      <c r="O46" t="str">
        <f t="shared" si="1"/>
        <v>&lt;tr&gt;&lt;td&gt;7&lt;/td&gt;&lt;td&gt;OY00007YTONA&lt;/td&gt;&lt;td&gt;OYM0207YTONA&lt;/td&gt;&lt;td&gt;OYM0307YTONA&lt;/td&gt;&lt;td&gt;OYM0407YTONA&lt;/td&gt;&lt;td&gt;JPY&lt;/td&gt;&lt;td&gt;TONA-IMM&lt;/td&gt;&lt;/tr&gt;</v>
      </c>
    </row>
    <row r="47" spans="1:15" x14ac:dyDescent="0.3">
      <c r="A47">
        <v>8</v>
      </c>
      <c r="B47" t="s">
        <v>188</v>
      </c>
      <c r="C47" t="s">
        <v>189</v>
      </c>
      <c r="D47" t="s">
        <v>190</v>
      </c>
      <c r="E47" t="s">
        <v>191</v>
      </c>
      <c r="F47" t="s">
        <v>158</v>
      </c>
      <c r="G47" t="s">
        <v>220</v>
      </c>
      <c r="H47" t="str">
        <f t="shared" si="2"/>
        <v>&lt;td&gt;8&lt;/td&gt;</v>
      </c>
      <c r="I47" t="str">
        <f t="shared" si="2"/>
        <v>&lt;td&gt;OY00008YTONA&lt;/td&gt;</v>
      </c>
      <c r="J47" t="str">
        <f t="shared" si="2"/>
        <v>&lt;td&gt;OYM0208YTONA&lt;/td&gt;</v>
      </c>
      <c r="K47" t="str">
        <f t="shared" si="2"/>
        <v>&lt;td&gt;OYM0308YTONA&lt;/td&gt;</v>
      </c>
      <c r="L47" t="str">
        <f t="shared" si="2"/>
        <v>&lt;td&gt;OYM0408YTONA&lt;/td&gt;</v>
      </c>
      <c r="M47" t="str">
        <f t="shared" si="2"/>
        <v>&lt;td&gt;JPY&lt;/td&gt;</v>
      </c>
      <c r="N47" t="str">
        <f t="shared" si="2"/>
        <v>&lt;td&gt;TONA-IMM&lt;/td&gt;</v>
      </c>
      <c r="O47" t="str">
        <f t="shared" si="1"/>
        <v>&lt;tr&gt;&lt;td&gt;8&lt;/td&gt;&lt;td&gt;OY00008YTONA&lt;/td&gt;&lt;td&gt;OYM0208YTONA&lt;/td&gt;&lt;td&gt;OYM0308YTONA&lt;/td&gt;&lt;td&gt;OYM0408YTONA&lt;/td&gt;&lt;td&gt;JPY&lt;/td&gt;&lt;td&gt;TONA-IMM&lt;/td&gt;&lt;/tr&gt;</v>
      </c>
    </row>
    <row r="48" spans="1:15" x14ac:dyDescent="0.3">
      <c r="A48">
        <v>9</v>
      </c>
      <c r="B48" t="s">
        <v>192</v>
      </c>
      <c r="C48" t="s">
        <v>193</v>
      </c>
      <c r="D48" t="s">
        <v>194</v>
      </c>
      <c r="E48" t="s">
        <v>195</v>
      </c>
      <c r="F48" t="s">
        <v>158</v>
      </c>
      <c r="G48" t="s">
        <v>220</v>
      </c>
      <c r="H48" t="str">
        <f t="shared" si="2"/>
        <v>&lt;td&gt;9&lt;/td&gt;</v>
      </c>
      <c r="I48" t="str">
        <f t="shared" si="2"/>
        <v>&lt;td&gt;OY00009YTONA&lt;/td&gt;</v>
      </c>
      <c r="J48" t="str">
        <f t="shared" si="2"/>
        <v>&lt;td&gt;OYM0209YTONA&lt;/td&gt;</v>
      </c>
      <c r="K48" t="str">
        <f t="shared" si="2"/>
        <v>&lt;td&gt;OYM0309YTONA&lt;/td&gt;</v>
      </c>
      <c r="L48" t="str">
        <f t="shared" si="2"/>
        <v>&lt;td&gt;OYM0409YTONA&lt;/td&gt;</v>
      </c>
      <c r="M48" t="str">
        <f t="shared" si="2"/>
        <v>&lt;td&gt;JPY&lt;/td&gt;</v>
      </c>
      <c r="N48" t="str">
        <f t="shared" si="2"/>
        <v>&lt;td&gt;TONA-IMM&lt;/td&gt;</v>
      </c>
      <c r="O48" t="str">
        <f t="shared" si="1"/>
        <v>&lt;tr&gt;&lt;td&gt;9&lt;/td&gt;&lt;td&gt;OY00009YTONA&lt;/td&gt;&lt;td&gt;OYM0209YTONA&lt;/td&gt;&lt;td&gt;OYM0309YTONA&lt;/td&gt;&lt;td&gt;OYM0409YTONA&lt;/td&gt;&lt;td&gt;JPY&lt;/td&gt;&lt;td&gt;TONA-IMM&lt;/td&gt;&lt;/tr&gt;</v>
      </c>
    </row>
    <row r="49" spans="1:15" x14ac:dyDescent="0.3">
      <c r="A49">
        <v>10</v>
      </c>
      <c r="B49" t="s">
        <v>196</v>
      </c>
      <c r="C49" t="s">
        <v>197</v>
      </c>
      <c r="D49" t="s">
        <v>198</v>
      </c>
      <c r="E49" t="s">
        <v>199</v>
      </c>
      <c r="F49" t="s">
        <v>158</v>
      </c>
      <c r="G49" t="s">
        <v>220</v>
      </c>
      <c r="H49" t="str">
        <f t="shared" si="2"/>
        <v>&lt;td&gt;10&lt;/td&gt;</v>
      </c>
      <c r="I49" t="str">
        <f t="shared" si="2"/>
        <v>&lt;td&gt;OY00010YTONA&lt;/td&gt;</v>
      </c>
      <c r="J49" t="str">
        <f t="shared" si="2"/>
        <v>&lt;td&gt;OYM0210YTONA&lt;/td&gt;</v>
      </c>
      <c r="K49" t="str">
        <f t="shared" si="2"/>
        <v>&lt;td&gt;OYM0310YTONA&lt;/td&gt;</v>
      </c>
      <c r="L49" t="str">
        <f t="shared" si="2"/>
        <v>&lt;td&gt;OYM0410YTONA&lt;/td&gt;</v>
      </c>
      <c r="M49" t="str">
        <f t="shared" si="2"/>
        <v>&lt;td&gt;JPY&lt;/td&gt;</v>
      </c>
      <c r="N49" t="str">
        <f t="shared" si="2"/>
        <v>&lt;td&gt;TONA-IMM&lt;/td&gt;</v>
      </c>
      <c r="O49" t="str">
        <f t="shared" si="1"/>
        <v>&lt;tr&gt;&lt;td&gt;10&lt;/td&gt;&lt;td&gt;OY00010YTONA&lt;/td&gt;&lt;td&gt;OYM0210YTONA&lt;/td&gt;&lt;td&gt;OYM0310YTONA&lt;/td&gt;&lt;td&gt;OYM0410YTONA&lt;/td&gt;&lt;td&gt;JPY&lt;/td&gt;&lt;td&gt;TONA-IMM&lt;/td&gt;&lt;/tr&gt;</v>
      </c>
    </row>
    <row r="50" spans="1:15" x14ac:dyDescent="0.3">
      <c r="A50">
        <v>12</v>
      </c>
      <c r="B50" t="s">
        <v>200</v>
      </c>
      <c r="C50" t="s">
        <v>201</v>
      </c>
      <c r="D50" t="s">
        <v>202</v>
      </c>
      <c r="E50" t="s">
        <v>203</v>
      </c>
      <c r="F50" t="s">
        <v>158</v>
      </c>
      <c r="G50" t="s">
        <v>220</v>
      </c>
      <c r="H50" t="str">
        <f t="shared" si="2"/>
        <v>&lt;td&gt;12&lt;/td&gt;</v>
      </c>
      <c r="I50" t="str">
        <f t="shared" si="2"/>
        <v>&lt;td&gt;OY00012YTONA&lt;/td&gt;</v>
      </c>
      <c r="J50" t="str">
        <f t="shared" si="2"/>
        <v>&lt;td&gt;OYM0212YTONA&lt;/td&gt;</v>
      </c>
      <c r="K50" t="str">
        <f t="shared" si="2"/>
        <v>&lt;td&gt;OYM0312YTONA&lt;/td&gt;</v>
      </c>
      <c r="L50" t="str">
        <f t="shared" si="2"/>
        <v>&lt;td&gt;OYM0412YTONA&lt;/td&gt;</v>
      </c>
      <c r="M50" t="str">
        <f t="shared" si="2"/>
        <v>&lt;td&gt;JPY&lt;/td&gt;</v>
      </c>
      <c r="N50" t="str">
        <f t="shared" si="2"/>
        <v>&lt;td&gt;TONA-IMM&lt;/td&gt;</v>
      </c>
      <c r="O50" t="str">
        <f t="shared" si="1"/>
        <v>&lt;tr&gt;&lt;td&gt;12&lt;/td&gt;&lt;td&gt;OY00012YTONA&lt;/td&gt;&lt;td&gt;OYM0212YTONA&lt;/td&gt;&lt;td&gt;OYM0312YTONA&lt;/td&gt;&lt;td&gt;OYM0412YTONA&lt;/td&gt;&lt;td&gt;JPY&lt;/td&gt;&lt;td&gt;TONA-IMM&lt;/td&gt;&lt;/tr&gt;</v>
      </c>
    </row>
    <row r="51" spans="1:15" x14ac:dyDescent="0.3">
      <c r="A51">
        <v>15</v>
      </c>
      <c r="B51" t="s">
        <v>204</v>
      </c>
      <c r="C51" t="s">
        <v>205</v>
      </c>
      <c r="D51" t="s">
        <v>206</v>
      </c>
      <c r="E51" t="s">
        <v>207</v>
      </c>
      <c r="F51" t="s">
        <v>158</v>
      </c>
      <c r="G51" t="s">
        <v>220</v>
      </c>
      <c r="H51" t="str">
        <f t="shared" si="2"/>
        <v>&lt;td&gt;15&lt;/td&gt;</v>
      </c>
      <c r="I51" t="str">
        <f t="shared" si="2"/>
        <v>&lt;td&gt;OY00015YTONA&lt;/td&gt;</v>
      </c>
      <c r="J51" t="str">
        <f t="shared" si="2"/>
        <v>&lt;td&gt;OYM0215YTONA&lt;/td&gt;</v>
      </c>
      <c r="K51" t="str">
        <f t="shared" si="2"/>
        <v>&lt;td&gt;OYM0315YTONA&lt;/td&gt;</v>
      </c>
      <c r="L51" t="str">
        <f t="shared" si="2"/>
        <v>&lt;td&gt;OYM0415YTONA&lt;/td&gt;</v>
      </c>
      <c r="M51" t="str">
        <f t="shared" si="2"/>
        <v>&lt;td&gt;JPY&lt;/td&gt;</v>
      </c>
      <c r="N51" t="str">
        <f t="shared" si="2"/>
        <v>&lt;td&gt;TONA-IMM&lt;/td&gt;</v>
      </c>
      <c r="O51" t="str">
        <f t="shared" si="1"/>
        <v>&lt;tr&gt;&lt;td&gt;15&lt;/td&gt;&lt;td&gt;OY00015YTONA&lt;/td&gt;&lt;td&gt;OYM0215YTONA&lt;/td&gt;&lt;td&gt;OYM0315YTONA&lt;/td&gt;&lt;td&gt;OYM0415YTONA&lt;/td&gt;&lt;td&gt;JPY&lt;/td&gt;&lt;td&gt;TONA-IMM&lt;/td&gt;&lt;/tr&gt;</v>
      </c>
    </row>
    <row r="52" spans="1:15" x14ac:dyDescent="0.3">
      <c r="A52">
        <v>20</v>
      </c>
      <c r="B52" t="s">
        <v>208</v>
      </c>
      <c r="C52" t="s">
        <v>209</v>
      </c>
      <c r="D52" t="s">
        <v>210</v>
      </c>
      <c r="E52" t="s">
        <v>211</v>
      </c>
      <c r="F52" t="s">
        <v>158</v>
      </c>
      <c r="G52" t="s">
        <v>220</v>
      </c>
      <c r="H52" t="str">
        <f t="shared" si="2"/>
        <v>&lt;td&gt;20&lt;/td&gt;</v>
      </c>
      <c r="I52" t="str">
        <f t="shared" si="2"/>
        <v>&lt;td&gt;OY00020YTONA&lt;/td&gt;</v>
      </c>
      <c r="J52" t="str">
        <f t="shared" si="2"/>
        <v>&lt;td&gt;OYM0220YTONA&lt;/td&gt;</v>
      </c>
      <c r="K52" t="str">
        <f t="shared" si="2"/>
        <v>&lt;td&gt;OYM0320YTONA&lt;/td&gt;</v>
      </c>
      <c r="L52" t="str">
        <f t="shared" si="2"/>
        <v>&lt;td&gt;OYM0420YTONA&lt;/td&gt;</v>
      </c>
      <c r="M52" t="str">
        <f t="shared" si="2"/>
        <v>&lt;td&gt;JPY&lt;/td&gt;</v>
      </c>
      <c r="N52" t="str">
        <f t="shared" si="2"/>
        <v>&lt;td&gt;TONA-IMM&lt;/td&gt;</v>
      </c>
      <c r="O52" t="str">
        <f t="shared" si="1"/>
        <v>&lt;tr&gt;&lt;td&gt;20&lt;/td&gt;&lt;td&gt;OY00020YTONA&lt;/td&gt;&lt;td&gt;OYM0220YTONA&lt;/td&gt;&lt;td&gt;OYM0320YTONA&lt;/td&gt;&lt;td&gt;OYM0420YTONA&lt;/td&gt;&lt;td&gt;JPY&lt;/td&gt;&lt;td&gt;TONA-IMM&lt;/td&gt;&lt;/tr&gt;</v>
      </c>
    </row>
    <row r="53" spans="1:15" x14ac:dyDescent="0.3">
      <c r="A53">
        <v>25</v>
      </c>
      <c r="B53" t="s">
        <v>212</v>
      </c>
      <c r="C53" t="s">
        <v>213</v>
      </c>
      <c r="D53" t="s">
        <v>214</v>
      </c>
      <c r="E53" t="s">
        <v>215</v>
      </c>
      <c r="F53" t="s">
        <v>158</v>
      </c>
      <c r="G53" t="s">
        <v>220</v>
      </c>
      <c r="H53" t="str">
        <f t="shared" si="2"/>
        <v>&lt;td&gt;25&lt;/td&gt;</v>
      </c>
      <c r="I53" t="str">
        <f t="shared" si="2"/>
        <v>&lt;td&gt;OY00025YTONA&lt;/td&gt;</v>
      </c>
      <c r="J53" t="str">
        <f t="shared" si="2"/>
        <v>&lt;td&gt;OYM0225YTONA&lt;/td&gt;</v>
      </c>
      <c r="K53" t="str">
        <f t="shared" si="2"/>
        <v>&lt;td&gt;OYM0325YTONA&lt;/td&gt;</v>
      </c>
      <c r="L53" t="str">
        <f t="shared" si="2"/>
        <v>&lt;td&gt;OYM0425YTONA&lt;/td&gt;</v>
      </c>
      <c r="M53" t="str">
        <f t="shared" si="2"/>
        <v>&lt;td&gt;JPY&lt;/td&gt;</v>
      </c>
      <c r="N53" t="str">
        <f t="shared" si="2"/>
        <v>&lt;td&gt;TONA-IMM&lt;/td&gt;</v>
      </c>
      <c r="O53" t="str">
        <f t="shared" si="1"/>
        <v>&lt;tr&gt;&lt;td&gt;25&lt;/td&gt;&lt;td&gt;OY00025YTONA&lt;/td&gt;&lt;td&gt;OYM0225YTONA&lt;/td&gt;&lt;td&gt;OYM0325YTONA&lt;/td&gt;&lt;td&gt;OYM0425YTONA&lt;/td&gt;&lt;td&gt;JPY&lt;/td&gt;&lt;td&gt;TONA-IMM&lt;/td&gt;&lt;/tr&gt;</v>
      </c>
    </row>
    <row r="54" spans="1:15" x14ac:dyDescent="0.3">
      <c r="A54">
        <v>30</v>
      </c>
      <c r="B54" t="s">
        <v>216</v>
      </c>
      <c r="C54" t="s">
        <v>217</v>
      </c>
      <c r="D54" t="s">
        <v>218</v>
      </c>
      <c r="E54" t="s">
        <v>219</v>
      </c>
      <c r="F54" t="s">
        <v>158</v>
      </c>
      <c r="G54" t="s">
        <v>220</v>
      </c>
      <c r="H54" t="str">
        <f t="shared" si="2"/>
        <v>&lt;td&gt;30&lt;/td&gt;</v>
      </c>
      <c r="I54" t="str">
        <f t="shared" si="2"/>
        <v>&lt;td&gt;OY00030YTONA&lt;/td&gt;</v>
      </c>
      <c r="J54" t="str">
        <f t="shared" si="2"/>
        <v>&lt;td&gt;OYM0230YTONA&lt;/td&gt;</v>
      </c>
      <c r="K54" t="str">
        <f t="shared" ref="K54:N117" si="3">CONCATENATE("&lt;td&gt;",D54,"&lt;/td&gt;")</f>
        <v>&lt;td&gt;OYM0330YTONA&lt;/td&gt;</v>
      </c>
      <c r="L54" t="str">
        <f t="shared" si="3"/>
        <v>&lt;td&gt;OYM0430YTONA&lt;/td&gt;</v>
      </c>
      <c r="M54" t="str">
        <f t="shared" si="3"/>
        <v>&lt;td&gt;JPY&lt;/td&gt;</v>
      </c>
      <c r="N54" t="str">
        <f t="shared" si="3"/>
        <v>&lt;td&gt;TONA-IMM&lt;/td&gt;</v>
      </c>
      <c r="O54" t="str">
        <f t="shared" si="1"/>
        <v>&lt;tr&gt;&lt;td&gt;30&lt;/td&gt;&lt;td&gt;OY00030YTONA&lt;/td&gt;&lt;td&gt;OYM0230YTONA&lt;/td&gt;&lt;td&gt;OYM0330YTONA&lt;/td&gt;&lt;td&gt;OYM0430YTONA&lt;/td&gt;&lt;td&gt;JPY&lt;/td&gt;&lt;td&gt;TONA-IMM&lt;/td&gt;&lt;/tr&gt;</v>
      </c>
    </row>
    <row r="55" spans="1:15" x14ac:dyDescent="0.3">
      <c r="A55">
        <v>1</v>
      </c>
      <c r="B55" t="s">
        <v>221</v>
      </c>
      <c r="C55" t="s">
        <v>222</v>
      </c>
      <c r="D55" t="s">
        <v>223</v>
      </c>
      <c r="E55" t="s">
        <v>224</v>
      </c>
      <c r="F55" t="s">
        <v>281</v>
      </c>
      <c r="G55" t="s">
        <v>282</v>
      </c>
      <c r="H55" t="str">
        <f t="shared" ref="H55:J118" si="4">CONCATENATE("&lt;td&gt;",A55,"&lt;/td&gt;")</f>
        <v>&lt;td&gt;1&lt;/td&gt;</v>
      </c>
      <c r="I55" t="str">
        <f t="shared" si="4"/>
        <v>&lt;td&gt;RAM0101YA3MQ&lt;/td&gt;</v>
      </c>
      <c r="J55" t="str">
        <f t="shared" si="4"/>
        <v>&lt;td&gt;RAM0201YA3MQ&lt;/td&gt;</v>
      </c>
      <c r="K55" t="str">
        <f t="shared" si="3"/>
        <v>&lt;td&gt;RAM0301YA3MQ&lt;/td&gt;</v>
      </c>
      <c r="L55" t="str">
        <f t="shared" si="3"/>
        <v>&lt;td&gt;RAM0401YA3MQ&lt;/td&gt;</v>
      </c>
      <c r="M55" t="str">
        <f t="shared" si="3"/>
        <v>&lt;td&gt;AUD&lt;/td&gt;</v>
      </c>
      <c r="N55" t="str">
        <f t="shared" si="3"/>
        <v>&lt;td&gt;AUD-IMM-3M&lt;/td&gt;</v>
      </c>
      <c r="O55" t="str">
        <f t="shared" si="1"/>
        <v>&lt;tr&gt;&lt;td&gt;1&lt;/td&gt;&lt;td&gt;RAM0101YA3MQ&lt;/td&gt;&lt;td&gt;RAM0201YA3MQ&lt;/td&gt;&lt;td&gt;RAM0301YA3MQ&lt;/td&gt;&lt;td&gt;RAM0401YA3MQ&lt;/td&gt;&lt;td&gt;AUD&lt;/td&gt;&lt;td&gt;AUD-IMM-3M&lt;/td&gt;&lt;/tr&gt;</v>
      </c>
    </row>
    <row r="56" spans="1:15" x14ac:dyDescent="0.3">
      <c r="A56">
        <v>2</v>
      </c>
      <c r="B56" t="s">
        <v>225</v>
      </c>
      <c r="C56" t="s">
        <v>226</v>
      </c>
      <c r="D56" t="s">
        <v>227</v>
      </c>
      <c r="E56" t="s">
        <v>228</v>
      </c>
      <c r="F56" t="s">
        <v>281</v>
      </c>
      <c r="G56" t="s">
        <v>282</v>
      </c>
      <c r="H56" t="str">
        <f t="shared" si="4"/>
        <v>&lt;td&gt;2&lt;/td&gt;</v>
      </c>
      <c r="I56" t="str">
        <f t="shared" si="4"/>
        <v>&lt;td&gt;RAM0102YA3MQ&lt;/td&gt;</v>
      </c>
      <c r="J56" t="str">
        <f t="shared" si="4"/>
        <v>&lt;td&gt;RAM0202YA3MQ&lt;/td&gt;</v>
      </c>
      <c r="K56" t="str">
        <f t="shared" si="3"/>
        <v>&lt;td&gt;RAM0302YA3MQ&lt;/td&gt;</v>
      </c>
      <c r="L56" t="str">
        <f t="shared" si="3"/>
        <v>&lt;td&gt;RAM0402YA3MQ&lt;/td&gt;</v>
      </c>
      <c r="M56" t="str">
        <f t="shared" si="3"/>
        <v>&lt;td&gt;AUD&lt;/td&gt;</v>
      </c>
      <c r="N56" t="str">
        <f t="shared" si="3"/>
        <v>&lt;td&gt;AUD-IMM-3M&lt;/td&gt;</v>
      </c>
      <c r="O56" t="str">
        <f t="shared" si="1"/>
        <v>&lt;tr&gt;&lt;td&gt;2&lt;/td&gt;&lt;td&gt;RAM0102YA3MQ&lt;/td&gt;&lt;td&gt;RAM0202YA3MQ&lt;/td&gt;&lt;td&gt;RAM0302YA3MQ&lt;/td&gt;&lt;td&gt;RAM0402YA3MQ&lt;/td&gt;&lt;td&gt;AUD&lt;/td&gt;&lt;td&gt;AUD-IMM-3M&lt;/td&gt;&lt;/tr&gt;</v>
      </c>
    </row>
    <row r="57" spans="1:15" x14ac:dyDescent="0.3">
      <c r="A57">
        <v>3</v>
      </c>
      <c r="B57" t="s">
        <v>229</v>
      </c>
      <c r="C57" t="s">
        <v>230</v>
      </c>
      <c r="D57" t="s">
        <v>231</v>
      </c>
      <c r="E57" t="s">
        <v>232</v>
      </c>
      <c r="F57" t="s">
        <v>281</v>
      </c>
      <c r="G57" t="s">
        <v>282</v>
      </c>
      <c r="H57" t="str">
        <f t="shared" si="4"/>
        <v>&lt;td&gt;3&lt;/td&gt;</v>
      </c>
      <c r="I57" t="str">
        <f t="shared" si="4"/>
        <v>&lt;td&gt;RAM0103YA3MQ&lt;/td&gt;</v>
      </c>
      <c r="J57" t="str">
        <f t="shared" si="4"/>
        <v>&lt;td&gt;RAM0203YA3MQ&lt;/td&gt;</v>
      </c>
      <c r="K57" t="str">
        <f t="shared" si="3"/>
        <v>&lt;td&gt;RAM0303YA3MQ&lt;/td&gt;</v>
      </c>
      <c r="L57" t="str">
        <f t="shared" si="3"/>
        <v>&lt;td&gt;RAM0403YA3MQ&lt;/td&gt;</v>
      </c>
      <c r="M57" t="str">
        <f t="shared" si="3"/>
        <v>&lt;td&gt;AUD&lt;/td&gt;</v>
      </c>
      <c r="N57" t="str">
        <f t="shared" si="3"/>
        <v>&lt;td&gt;AUD-IMM-3M&lt;/td&gt;</v>
      </c>
      <c r="O57" t="str">
        <f t="shared" si="1"/>
        <v>&lt;tr&gt;&lt;td&gt;3&lt;/td&gt;&lt;td&gt;RAM0103YA3MQ&lt;/td&gt;&lt;td&gt;RAM0203YA3MQ&lt;/td&gt;&lt;td&gt;RAM0303YA3MQ&lt;/td&gt;&lt;td&gt;RAM0403YA3MQ&lt;/td&gt;&lt;td&gt;AUD&lt;/td&gt;&lt;td&gt;AUD-IMM-3M&lt;/td&gt;&lt;/tr&gt;</v>
      </c>
    </row>
    <row r="58" spans="1:15" x14ac:dyDescent="0.3">
      <c r="A58">
        <v>4</v>
      </c>
      <c r="B58" t="s">
        <v>233</v>
      </c>
      <c r="C58" t="s">
        <v>234</v>
      </c>
      <c r="D58" t="s">
        <v>235</v>
      </c>
      <c r="E58" t="s">
        <v>236</v>
      </c>
      <c r="F58" t="s">
        <v>281</v>
      </c>
      <c r="G58" t="s">
        <v>282</v>
      </c>
      <c r="H58" t="str">
        <f t="shared" si="4"/>
        <v>&lt;td&gt;4&lt;/td&gt;</v>
      </c>
      <c r="I58" t="str">
        <f t="shared" si="4"/>
        <v>&lt;td&gt;RAM0104YA3MQ&lt;/td&gt;</v>
      </c>
      <c r="J58" t="str">
        <f t="shared" si="4"/>
        <v>&lt;td&gt;RAM0204YA3MQ&lt;/td&gt;</v>
      </c>
      <c r="K58" t="str">
        <f t="shared" si="3"/>
        <v>&lt;td&gt;RAM0304YA3MQ&lt;/td&gt;</v>
      </c>
      <c r="L58" t="str">
        <f t="shared" si="3"/>
        <v>&lt;td&gt;RAM0404YA3MQ&lt;/td&gt;</v>
      </c>
      <c r="M58" t="str">
        <f t="shared" si="3"/>
        <v>&lt;td&gt;AUD&lt;/td&gt;</v>
      </c>
      <c r="N58" t="str">
        <f t="shared" si="3"/>
        <v>&lt;td&gt;AUD-IMM-3M&lt;/td&gt;</v>
      </c>
      <c r="O58" t="str">
        <f t="shared" si="1"/>
        <v>&lt;tr&gt;&lt;td&gt;4&lt;/td&gt;&lt;td&gt;RAM0104YA3MQ&lt;/td&gt;&lt;td&gt;RAM0204YA3MQ&lt;/td&gt;&lt;td&gt;RAM0304YA3MQ&lt;/td&gt;&lt;td&gt;RAM0404YA3MQ&lt;/td&gt;&lt;td&gt;AUD&lt;/td&gt;&lt;td&gt;AUD-IMM-3M&lt;/td&gt;&lt;/tr&gt;</v>
      </c>
    </row>
    <row r="59" spans="1:15" x14ac:dyDescent="0.3">
      <c r="A59">
        <v>5</v>
      </c>
      <c r="B59" t="s">
        <v>237</v>
      </c>
      <c r="C59" t="s">
        <v>238</v>
      </c>
      <c r="D59" t="s">
        <v>239</v>
      </c>
      <c r="E59" t="s">
        <v>240</v>
      </c>
      <c r="F59" t="s">
        <v>281</v>
      </c>
      <c r="G59" t="s">
        <v>282</v>
      </c>
      <c r="H59" t="str">
        <f t="shared" si="4"/>
        <v>&lt;td&gt;5&lt;/td&gt;</v>
      </c>
      <c r="I59" t="str">
        <f t="shared" si="4"/>
        <v>&lt;td&gt;RAM0105YA3MQ&lt;/td&gt;</v>
      </c>
      <c r="J59" t="str">
        <f t="shared" si="4"/>
        <v>&lt;td&gt;RAM0205YA3MQ&lt;/td&gt;</v>
      </c>
      <c r="K59" t="str">
        <f t="shared" si="3"/>
        <v>&lt;td&gt;RAM0305YA3MQ&lt;/td&gt;</v>
      </c>
      <c r="L59" t="str">
        <f t="shared" si="3"/>
        <v>&lt;td&gt;RAM0405YA3MQ&lt;/td&gt;</v>
      </c>
      <c r="M59" t="str">
        <f t="shared" si="3"/>
        <v>&lt;td&gt;AUD&lt;/td&gt;</v>
      </c>
      <c r="N59" t="str">
        <f t="shared" si="3"/>
        <v>&lt;td&gt;AUD-IMM-3M&lt;/td&gt;</v>
      </c>
      <c r="O59" t="str">
        <f t="shared" si="1"/>
        <v>&lt;tr&gt;&lt;td&gt;5&lt;/td&gt;&lt;td&gt;RAM0105YA3MQ&lt;/td&gt;&lt;td&gt;RAM0205YA3MQ&lt;/td&gt;&lt;td&gt;RAM0305YA3MQ&lt;/td&gt;&lt;td&gt;RAM0405YA3MQ&lt;/td&gt;&lt;td&gt;AUD&lt;/td&gt;&lt;td&gt;AUD-IMM-3M&lt;/td&gt;&lt;/tr&gt;</v>
      </c>
    </row>
    <row r="60" spans="1:15" x14ac:dyDescent="0.3">
      <c r="A60">
        <v>6</v>
      </c>
      <c r="B60" t="s">
        <v>241</v>
      </c>
      <c r="C60" t="s">
        <v>242</v>
      </c>
      <c r="D60" t="s">
        <v>243</v>
      </c>
      <c r="E60" t="s">
        <v>244</v>
      </c>
      <c r="F60" t="s">
        <v>281</v>
      </c>
      <c r="G60" t="s">
        <v>282</v>
      </c>
      <c r="H60" t="str">
        <f t="shared" si="4"/>
        <v>&lt;td&gt;6&lt;/td&gt;</v>
      </c>
      <c r="I60" t="str">
        <f t="shared" si="4"/>
        <v>&lt;td&gt;RAM0106YA3MQ&lt;/td&gt;</v>
      </c>
      <c r="J60" t="str">
        <f t="shared" si="4"/>
        <v>&lt;td&gt;RAM0206YA3MQ&lt;/td&gt;</v>
      </c>
      <c r="K60" t="str">
        <f t="shared" si="3"/>
        <v>&lt;td&gt;RAM0306YA3MQ&lt;/td&gt;</v>
      </c>
      <c r="L60" t="str">
        <f t="shared" si="3"/>
        <v>&lt;td&gt;RAM0406YA3MQ&lt;/td&gt;</v>
      </c>
      <c r="M60" t="str">
        <f t="shared" si="3"/>
        <v>&lt;td&gt;AUD&lt;/td&gt;</v>
      </c>
      <c r="N60" t="str">
        <f t="shared" si="3"/>
        <v>&lt;td&gt;AUD-IMM-3M&lt;/td&gt;</v>
      </c>
      <c r="O60" t="str">
        <f t="shared" si="1"/>
        <v>&lt;tr&gt;&lt;td&gt;6&lt;/td&gt;&lt;td&gt;RAM0106YA3MQ&lt;/td&gt;&lt;td&gt;RAM0206YA3MQ&lt;/td&gt;&lt;td&gt;RAM0306YA3MQ&lt;/td&gt;&lt;td&gt;RAM0406YA3MQ&lt;/td&gt;&lt;td&gt;AUD&lt;/td&gt;&lt;td&gt;AUD-IMM-3M&lt;/td&gt;&lt;/tr&gt;</v>
      </c>
    </row>
    <row r="61" spans="1:15" x14ac:dyDescent="0.3">
      <c r="A61">
        <v>7</v>
      </c>
      <c r="B61" t="s">
        <v>245</v>
      </c>
      <c r="C61" t="s">
        <v>246</v>
      </c>
      <c r="D61" t="s">
        <v>247</v>
      </c>
      <c r="E61" t="s">
        <v>248</v>
      </c>
      <c r="F61" t="s">
        <v>281</v>
      </c>
      <c r="G61" t="s">
        <v>282</v>
      </c>
      <c r="H61" t="str">
        <f t="shared" si="4"/>
        <v>&lt;td&gt;7&lt;/td&gt;</v>
      </c>
      <c r="I61" t="str">
        <f t="shared" si="4"/>
        <v>&lt;td&gt;RAM0107YA3MQ&lt;/td&gt;</v>
      </c>
      <c r="J61" t="str">
        <f t="shared" si="4"/>
        <v>&lt;td&gt;RAM0207YA3MQ&lt;/td&gt;</v>
      </c>
      <c r="K61" t="str">
        <f t="shared" si="3"/>
        <v>&lt;td&gt;RAM0307YA3MQ&lt;/td&gt;</v>
      </c>
      <c r="L61" t="str">
        <f t="shared" si="3"/>
        <v>&lt;td&gt;RAM0407YA3MQ&lt;/td&gt;</v>
      </c>
      <c r="M61" t="str">
        <f t="shared" si="3"/>
        <v>&lt;td&gt;AUD&lt;/td&gt;</v>
      </c>
      <c r="N61" t="str">
        <f t="shared" si="3"/>
        <v>&lt;td&gt;AUD-IMM-3M&lt;/td&gt;</v>
      </c>
      <c r="O61" t="str">
        <f t="shared" si="1"/>
        <v>&lt;tr&gt;&lt;td&gt;7&lt;/td&gt;&lt;td&gt;RAM0107YA3MQ&lt;/td&gt;&lt;td&gt;RAM0207YA3MQ&lt;/td&gt;&lt;td&gt;RAM0307YA3MQ&lt;/td&gt;&lt;td&gt;RAM0407YA3MQ&lt;/td&gt;&lt;td&gt;AUD&lt;/td&gt;&lt;td&gt;AUD-IMM-3M&lt;/td&gt;&lt;/tr&gt;</v>
      </c>
    </row>
    <row r="62" spans="1:15" x14ac:dyDescent="0.3">
      <c r="A62">
        <v>8</v>
      </c>
      <c r="B62" t="s">
        <v>249</v>
      </c>
      <c r="C62" t="s">
        <v>250</v>
      </c>
      <c r="D62" t="s">
        <v>251</v>
      </c>
      <c r="E62" t="s">
        <v>252</v>
      </c>
      <c r="F62" t="s">
        <v>281</v>
      </c>
      <c r="G62" t="s">
        <v>282</v>
      </c>
      <c r="H62" t="str">
        <f t="shared" si="4"/>
        <v>&lt;td&gt;8&lt;/td&gt;</v>
      </c>
      <c r="I62" t="str">
        <f t="shared" si="4"/>
        <v>&lt;td&gt;RAM0108YA3MQ&lt;/td&gt;</v>
      </c>
      <c r="J62" t="str">
        <f t="shared" si="4"/>
        <v>&lt;td&gt;RAM0208YA3MQ&lt;/td&gt;</v>
      </c>
      <c r="K62" t="str">
        <f t="shared" si="3"/>
        <v>&lt;td&gt;RAM0308YA3MQ&lt;/td&gt;</v>
      </c>
      <c r="L62" t="str">
        <f t="shared" si="3"/>
        <v>&lt;td&gt;RAM0408YA3MQ&lt;/td&gt;</v>
      </c>
      <c r="M62" t="str">
        <f t="shared" si="3"/>
        <v>&lt;td&gt;AUD&lt;/td&gt;</v>
      </c>
      <c r="N62" t="str">
        <f t="shared" si="3"/>
        <v>&lt;td&gt;AUD-IMM-3M&lt;/td&gt;</v>
      </c>
      <c r="O62" t="str">
        <f t="shared" si="1"/>
        <v>&lt;tr&gt;&lt;td&gt;8&lt;/td&gt;&lt;td&gt;RAM0108YA3MQ&lt;/td&gt;&lt;td&gt;RAM0208YA3MQ&lt;/td&gt;&lt;td&gt;RAM0308YA3MQ&lt;/td&gt;&lt;td&gt;RAM0408YA3MQ&lt;/td&gt;&lt;td&gt;AUD&lt;/td&gt;&lt;td&gt;AUD-IMM-3M&lt;/td&gt;&lt;/tr&gt;</v>
      </c>
    </row>
    <row r="63" spans="1:15" x14ac:dyDescent="0.3">
      <c r="A63">
        <v>9</v>
      </c>
      <c r="B63" t="s">
        <v>253</v>
      </c>
      <c r="C63" t="s">
        <v>254</v>
      </c>
      <c r="D63" t="s">
        <v>255</v>
      </c>
      <c r="E63" t="s">
        <v>256</v>
      </c>
      <c r="F63" t="s">
        <v>281</v>
      </c>
      <c r="G63" t="s">
        <v>282</v>
      </c>
      <c r="H63" t="str">
        <f t="shared" si="4"/>
        <v>&lt;td&gt;9&lt;/td&gt;</v>
      </c>
      <c r="I63" t="str">
        <f t="shared" si="4"/>
        <v>&lt;td&gt;RAM0109YA3MQ&lt;/td&gt;</v>
      </c>
      <c r="J63" t="str">
        <f t="shared" si="4"/>
        <v>&lt;td&gt;RAM0209YA3MQ&lt;/td&gt;</v>
      </c>
      <c r="K63" t="str">
        <f t="shared" si="3"/>
        <v>&lt;td&gt;RAM0309YA3MQ&lt;/td&gt;</v>
      </c>
      <c r="L63" t="str">
        <f t="shared" si="3"/>
        <v>&lt;td&gt;RAM0409YA3MQ&lt;/td&gt;</v>
      </c>
      <c r="M63" t="str">
        <f t="shared" si="3"/>
        <v>&lt;td&gt;AUD&lt;/td&gt;</v>
      </c>
      <c r="N63" t="str">
        <f t="shared" si="3"/>
        <v>&lt;td&gt;AUD-IMM-3M&lt;/td&gt;</v>
      </c>
      <c r="O63" t="str">
        <f t="shared" si="1"/>
        <v>&lt;tr&gt;&lt;td&gt;9&lt;/td&gt;&lt;td&gt;RAM0109YA3MQ&lt;/td&gt;&lt;td&gt;RAM0209YA3MQ&lt;/td&gt;&lt;td&gt;RAM0309YA3MQ&lt;/td&gt;&lt;td&gt;RAM0409YA3MQ&lt;/td&gt;&lt;td&gt;AUD&lt;/td&gt;&lt;td&gt;AUD-IMM-3M&lt;/td&gt;&lt;/tr&gt;</v>
      </c>
    </row>
    <row r="64" spans="1:15" x14ac:dyDescent="0.3">
      <c r="A64">
        <v>10</v>
      </c>
      <c r="B64" t="s">
        <v>257</v>
      </c>
      <c r="C64" t="s">
        <v>258</v>
      </c>
      <c r="D64" t="s">
        <v>259</v>
      </c>
      <c r="E64" t="s">
        <v>260</v>
      </c>
      <c r="F64" t="s">
        <v>281</v>
      </c>
      <c r="G64" t="s">
        <v>282</v>
      </c>
      <c r="H64" t="str">
        <f t="shared" si="4"/>
        <v>&lt;td&gt;10&lt;/td&gt;</v>
      </c>
      <c r="I64" t="str">
        <f t="shared" si="4"/>
        <v>&lt;td&gt;RAM0110YA3MQ&lt;/td&gt;</v>
      </c>
      <c r="J64" t="str">
        <f t="shared" si="4"/>
        <v>&lt;td&gt;RAM0210YA3MQ&lt;/td&gt;</v>
      </c>
      <c r="K64" t="str">
        <f t="shared" si="3"/>
        <v>&lt;td&gt;RAM0310YA3MQ&lt;/td&gt;</v>
      </c>
      <c r="L64" t="str">
        <f t="shared" si="3"/>
        <v>&lt;td&gt;RAM0410YA3MQ&lt;/td&gt;</v>
      </c>
      <c r="M64" t="str">
        <f t="shared" si="3"/>
        <v>&lt;td&gt;AUD&lt;/td&gt;</v>
      </c>
      <c r="N64" t="str">
        <f t="shared" si="3"/>
        <v>&lt;td&gt;AUD-IMM-3M&lt;/td&gt;</v>
      </c>
      <c r="O64" t="str">
        <f t="shared" si="1"/>
        <v>&lt;tr&gt;&lt;td&gt;10&lt;/td&gt;&lt;td&gt;RAM0110YA3MQ&lt;/td&gt;&lt;td&gt;RAM0210YA3MQ&lt;/td&gt;&lt;td&gt;RAM0310YA3MQ&lt;/td&gt;&lt;td&gt;RAM0410YA3MQ&lt;/td&gt;&lt;td&gt;AUD&lt;/td&gt;&lt;td&gt;AUD-IMM-3M&lt;/td&gt;&lt;/tr&gt;</v>
      </c>
    </row>
    <row r="65" spans="1:15" x14ac:dyDescent="0.3">
      <c r="A65">
        <v>12</v>
      </c>
      <c r="B65" t="s">
        <v>261</v>
      </c>
      <c r="C65" t="s">
        <v>262</v>
      </c>
      <c r="D65" t="s">
        <v>263</v>
      </c>
      <c r="E65" t="s">
        <v>264</v>
      </c>
      <c r="F65" t="s">
        <v>281</v>
      </c>
      <c r="G65" t="s">
        <v>282</v>
      </c>
      <c r="H65" t="str">
        <f t="shared" si="4"/>
        <v>&lt;td&gt;12&lt;/td&gt;</v>
      </c>
      <c r="I65" t="str">
        <f t="shared" si="4"/>
        <v>&lt;td&gt;RAM0112YA3MQ&lt;/td&gt;</v>
      </c>
      <c r="J65" t="str">
        <f t="shared" si="4"/>
        <v>&lt;td&gt;RAM0212YA3MQ&lt;/td&gt;</v>
      </c>
      <c r="K65" t="str">
        <f t="shared" si="3"/>
        <v>&lt;td&gt;RAM0312YA3MQ&lt;/td&gt;</v>
      </c>
      <c r="L65" t="str">
        <f t="shared" si="3"/>
        <v>&lt;td&gt;RAM0412YA3MQ&lt;/td&gt;</v>
      </c>
      <c r="M65" t="str">
        <f t="shared" si="3"/>
        <v>&lt;td&gt;AUD&lt;/td&gt;</v>
      </c>
      <c r="N65" t="str">
        <f t="shared" si="3"/>
        <v>&lt;td&gt;AUD-IMM-3M&lt;/td&gt;</v>
      </c>
      <c r="O65" t="str">
        <f t="shared" si="1"/>
        <v>&lt;tr&gt;&lt;td&gt;12&lt;/td&gt;&lt;td&gt;RAM0112YA3MQ&lt;/td&gt;&lt;td&gt;RAM0212YA3MQ&lt;/td&gt;&lt;td&gt;RAM0312YA3MQ&lt;/td&gt;&lt;td&gt;RAM0412YA3MQ&lt;/td&gt;&lt;td&gt;AUD&lt;/td&gt;&lt;td&gt;AUD-IMM-3M&lt;/td&gt;&lt;/tr&gt;</v>
      </c>
    </row>
    <row r="66" spans="1:15" x14ac:dyDescent="0.3">
      <c r="A66">
        <v>15</v>
      </c>
      <c r="B66" t="s">
        <v>265</v>
      </c>
      <c r="C66" t="s">
        <v>266</v>
      </c>
      <c r="D66" t="s">
        <v>267</v>
      </c>
      <c r="E66" t="s">
        <v>268</v>
      </c>
      <c r="F66" t="s">
        <v>281</v>
      </c>
      <c r="G66" t="s">
        <v>282</v>
      </c>
      <c r="H66" t="str">
        <f t="shared" si="4"/>
        <v>&lt;td&gt;15&lt;/td&gt;</v>
      </c>
      <c r="I66" t="str">
        <f t="shared" si="4"/>
        <v>&lt;td&gt;RAM0115YA3MQ&lt;/td&gt;</v>
      </c>
      <c r="J66" t="str">
        <f t="shared" si="4"/>
        <v>&lt;td&gt;RAM0215YA3MQ&lt;/td&gt;</v>
      </c>
      <c r="K66" t="str">
        <f t="shared" si="3"/>
        <v>&lt;td&gt;RAM0315YA3MQ&lt;/td&gt;</v>
      </c>
      <c r="L66" t="str">
        <f t="shared" si="3"/>
        <v>&lt;td&gt;RAM0415YA3MQ&lt;/td&gt;</v>
      </c>
      <c r="M66" t="str">
        <f t="shared" si="3"/>
        <v>&lt;td&gt;AUD&lt;/td&gt;</v>
      </c>
      <c r="N66" t="str">
        <f t="shared" si="3"/>
        <v>&lt;td&gt;AUD-IMM-3M&lt;/td&gt;</v>
      </c>
      <c r="O66" t="str">
        <f t="shared" si="1"/>
        <v>&lt;tr&gt;&lt;td&gt;15&lt;/td&gt;&lt;td&gt;RAM0115YA3MQ&lt;/td&gt;&lt;td&gt;RAM0215YA3MQ&lt;/td&gt;&lt;td&gt;RAM0315YA3MQ&lt;/td&gt;&lt;td&gt;RAM0415YA3MQ&lt;/td&gt;&lt;td&gt;AUD&lt;/td&gt;&lt;td&gt;AUD-IMM-3M&lt;/td&gt;&lt;/tr&gt;</v>
      </c>
    </row>
    <row r="67" spans="1:15" x14ac:dyDescent="0.3">
      <c r="A67">
        <v>20</v>
      </c>
      <c r="B67" t="s">
        <v>269</v>
      </c>
      <c r="C67" t="s">
        <v>270</v>
      </c>
      <c r="D67" t="s">
        <v>271</v>
      </c>
      <c r="E67" t="s">
        <v>272</v>
      </c>
      <c r="F67" t="s">
        <v>281</v>
      </c>
      <c r="G67" t="s">
        <v>282</v>
      </c>
      <c r="H67" t="str">
        <f t="shared" si="4"/>
        <v>&lt;td&gt;20&lt;/td&gt;</v>
      </c>
      <c r="I67" t="str">
        <f t="shared" si="4"/>
        <v>&lt;td&gt;RAM0120YA3MQ&lt;/td&gt;</v>
      </c>
      <c r="J67" t="str">
        <f t="shared" si="4"/>
        <v>&lt;td&gt;RAM0220YA3MQ&lt;/td&gt;</v>
      </c>
      <c r="K67" t="str">
        <f t="shared" si="3"/>
        <v>&lt;td&gt;RAM0320YA3MQ&lt;/td&gt;</v>
      </c>
      <c r="L67" t="str">
        <f t="shared" si="3"/>
        <v>&lt;td&gt;RAM0420YA3MQ&lt;/td&gt;</v>
      </c>
      <c r="M67" t="str">
        <f t="shared" si="3"/>
        <v>&lt;td&gt;AUD&lt;/td&gt;</v>
      </c>
      <c r="N67" t="str">
        <f t="shared" si="3"/>
        <v>&lt;td&gt;AUD-IMM-3M&lt;/td&gt;</v>
      </c>
      <c r="O67" t="str">
        <f t="shared" ref="O67:O92" si="5">CONCATENATE("&lt;tr&gt;",H67,I67,J67,K67,L67,M67,N67,"&lt;/tr&gt;")</f>
        <v>&lt;tr&gt;&lt;td&gt;20&lt;/td&gt;&lt;td&gt;RAM0120YA3MQ&lt;/td&gt;&lt;td&gt;RAM0220YA3MQ&lt;/td&gt;&lt;td&gt;RAM0320YA3MQ&lt;/td&gt;&lt;td&gt;RAM0420YA3MQ&lt;/td&gt;&lt;td&gt;AUD&lt;/td&gt;&lt;td&gt;AUD-IMM-3M&lt;/td&gt;&lt;/tr&gt;</v>
      </c>
    </row>
    <row r="68" spans="1:15" x14ac:dyDescent="0.3">
      <c r="A68">
        <v>25</v>
      </c>
      <c r="B68" t="s">
        <v>273</v>
      </c>
      <c r="C68" t="s">
        <v>274</v>
      </c>
      <c r="D68" t="s">
        <v>275</v>
      </c>
      <c r="E68" t="s">
        <v>276</v>
      </c>
      <c r="F68" t="s">
        <v>281</v>
      </c>
      <c r="G68" t="s">
        <v>282</v>
      </c>
      <c r="H68" t="str">
        <f t="shared" si="4"/>
        <v>&lt;td&gt;25&lt;/td&gt;</v>
      </c>
      <c r="I68" t="str">
        <f t="shared" si="4"/>
        <v>&lt;td&gt;RAM0125YA3MQ&lt;/td&gt;</v>
      </c>
      <c r="J68" t="str">
        <f t="shared" si="4"/>
        <v>&lt;td&gt;RAM0225YA3MQ&lt;/td&gt;</v>
      </c>
      <c r="K68" t="str">
        <f t="shared" si="3"/>
        <v>&lt;td&gt;RAM0325YA3MQ&lt;/td&gt;</v>
      </c>
      <c r="L68" t="str">
        <f t="shared" si="3"/>
        <v>&lt;td&gt;RAM0425YA3MQ&lt;/td&gt;</v>
      </c>
      <c r="M68" t="str">
        <f t="shared" si="3"/>
        <v>&lt;td&gt;AUD&lt;/td&gt;</v>
      </c>
      <c r="N68" t="str">
        <f t="shared" si="3"/>
        <v>&lt;td&gt;AUD-IMM-3M&lt;/td&gt;</v>
      </c>
      <c r="O68" t="str">
        <f t="shared" si="5"/>
        <v>&lt;tr&gt;&lt;td&gt;25&lt;/td&gt;&lt;td&gt;RAM0125YA3MQ&lt;/td&gt;&lt;td&gt;RAM0225YA3MQ&lt;/td&gt;&lt;td&gt;RAM0325YA3MQ&lt;/td&gt;&lt;td&gt;RAM0425YA3MQ&lt;/td&gt;&lt;td&gt;AUD&lt;/td&gt;&lt;td&gt;AUD-IMM-3M&lt;/td&gt;&lt;/tr&gt;</v>
      </c>
    </row>
    <row r="69" spans="1:15" x14ac:dyDescent="0.3">
      <c r="A69">
        <v>30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tr">
        <f t="shared" si="4"/>
        <v>&lt;td&gt;30&lt;/td&gt;</v>
      </c>
      <c r="I69" t="str">
        <f t="shared" si="4"/>
        <v>&lt;td&gt;RAM0130YA3MQ&lt;/td&gt;</v>
      </c>
      <c r="J69" t="str">
        <f t="shared" si="4"/>
        <v>&lt;td&gt;RAM0230YA3MQ&lt;/td&gt;</v>
      </c>
      <c r="K69" t="str">
        <f t="shared" si="3"/>
        <v>&lt;td&gt;RAM0330YA3MQ&lt;/td&gt;</v>
      </c>
      <c r="L69" t="str">
        <f t="shared" si="3"/>
        <v>&lt;td&gt;RAM0430YA3MQ&lt;/td&gt;</v>
      </c>
      <c r="M69" t="str">
        <f t="shared" si="3"/>
        <v>&lt;td&gt;AUD&lt;/td&gt;</v>
      </c>
      <c r="N69" t="str">
        <f t="shared" si="3"/>
        <v>&lt;td&gt;AUD-IMM-3M&lt;/td&gt;</v>
      </c>
      <c r="O69" t="str">
        <f t="shared" si="5"/>
        <v>&lt;tr&gt;&lt;td&gt;30&lt;/td&gt;&lt;td&gt;RAM0130YA3MQ&lt;/td&gt;&lt;td&gt;RAM0230YA3MQ&lt;/td&gt;&lt;td&gt;RAM0330YA3MQ&lt;/td&gt;&lt;td&gt;RAM0430YA3MQ&lt;/td&gt;&lt;td&gt;AUD&lt;/td&gt;&lt;td&gt;AUD-IMM-3M&lt;/td&gt;&lt;/tr&gt;</v>
      </c>
    </row>
    <row r="70" spans="1:15" x14ac:dyDescent="0.3">
      <c r="A70">
        <v>1</v>
      </c>
      <c r="B70" t="s">
        <v>283</v>
      </c>
      <c r="C70" t="s">
        <v>284</v>
      </c>
      <c r="D70" t="s">
        <v>285</v>
      </c>
      <c r="E70" t="s">
        <v>286</v>
      </c>
      <c r="F70" t="s">
        <v>281</v>
      </c>
      <c r="G70" t="s">
        <v>343</v>
      </c>
      <c r="H70" t="str">
        <f t="shared" si="4"/>
        <v>&lt;td&gt;1&lt;/td&gt;</v>
      </c>
      <c r="I70" t="str">
        <f t="shared" si="4"/>
        <v>&lt;td&gt;RAM0101YA6MS&lt;/td&gt;</v>
      </c>
      <c r="J70" t="str">
        <f t="shared" si="4"/>
        <v>&lt;td&gt;RAM0201YA6MS&lt;/td&gt;</v>
      </c>
      <c r="K70" t="str">
        <f t="shared" si="3"/>
        <v>&lt;td&gt;RAM0301YA6MS&lt;/td&gt;</v>
      </c>
      <c r="L70" t="str">
        <f t="shared" si="3"/>
        <v>&lt;td&gt;RAM0401YA6MS&lt;/td&gt;</v>
      </c>
      <c r="M70" t="str">
        <f t="shared" si="3"/>
        <v>&lt;td&gt;AUD&lt;/td&gt;</v>
      </c>
      <c r="N70" t="str">
        <f t="shared" si="3"/>
        <v>&lt;td&gt;AUD-IMM-6M&lt;/td&gt;</v>
      </c>
      <c r="O70" t="str">
        <f t="shared" si="5"/>
        <v>&lt;tr&gt;&lt;td&gt;1&lt;/td&gt;&lt;td&gt;RAM0101YA6MS&lt;/td&gt;&lt;td&gt;RAM0201YA6MS&lt;/td&gt;&lt;td&gt;RAM0301YA6MS&lt;/td&gt;&lt;td&gt;RAM0401YA6MS&lt;/td&gt;&lt;td&gt;AUD&lt;/td&gt;&lt;td&gt;AUD-IMM-6M&lt;/td&gt;&lt;/tr&gt;</v>
      </c>
    </row>
    <row r="71" spans="1:15" x14ac:dyDescent="0.3">
      <c r="A71">
        <v>2</v>
      </c>
      <c r="B71" t="s">
        <v>287</v>
      </c>
      <c r="C71" t="s">
        <v>288</v>
      </c>
      <c r="D71" t="s">
        <v>289</v>
      </c>
      <c r="E71" t="s">
        <v>290</v>
      </c>
      <c r="F71" t="s">
        <v>281</v>
      </c>
      <c r="G71" t="s">
        <v>343</v>
      </c>
      <c r="H71" t="str">
        <f t="shared" si="4"/>
        <v>&lt;td&gt;2&lt;/td&gt;</v>
      </c>
      <c r="I71" t="str">
        <f t="shared" si="4"/>
        <v>&lt;td&gt;RAM0102YA6MS&lt;/td&gt;</v>
      </c>
      <c r="J71" t="str">
        <f t="shared" si="4"/>
        <v>&lt;td&gt;RAM0202YA6MS&lt;/td&gt;</v>
      </c>
      <c r="K71" t="str">
        <f t="shared" si="3"/>
        <v>&lt;td&gt;RAM0302YA6MS&lt;/td&gt;</v>
      </c>
      <c r="L71" t="str">
        <f t="shared" si="3"/>
        <v>&lt;td&gt;RAM0402YA6MS&lt;/td&gt;</v>
      </c>
      <c r="M71" t="str">
        <f t="shared" si="3"/>
        <v>&lt;td&gt;AUD&lt;/td&gt;</v>
      </c>
      <c r="N71" t="str">
        <f t="shared" si="3"/>
        <v>&lt;td&gt;AUD-IMM-6M&lt;/td&gt;</v>
      </c>
      <c r="O71" t="str">
        <f t="shared" si="5"/>
        <v>&lt;tr&gt;&lt;td&gt;2&lt;/td&gt;&lt;td&gt;RAM0102YA6MS&lt;/td&gt;&lt;td&gt;RAM0202YA6MS&lt;/td&gt;&lt;td&gt;RAM0302YA6MS&lt;/td&gt;&lt;td&gt;RAM0402YA6MS&lt;/td&gt;&lt;td&gt;AUD&lt;/td&gt;&lt;td&gt;AUD-IMM-6M&lt;/td&gt;&lt;/tr&gt;</v>
      </c>
    </row>
    <row r="72" spans="1:15" x14ac:dyDescent="0.3">
      <c r="A72">
        <v>3</v>
      </c>
      <c r="B72" t="s">
        <v>291</v>
      </c>
      <c r="C72" t="s">
        <v>292</v>
      </c>
      <c r="D72" t="s">
        <v>293</v>
      </c>
      <c r="E72" t="s">
        <v>294</v>
      </c>
      <c r="F72" t="s">
        <v>281</v>
      </c>
      <c r="G72" t="s">
        <v>343</v>
      </c>
      <c r="H72" t="str">
        <f t="shared" si="4"/>
        <v>&lt;td&gt;3&lt;/td&gt;</v>
      </c>
      <c r="I72" t="str">
        <f t="shared" si="4"/>
        <v>&lt;td&gt;RAM0103YA6MS&lt;/td&gt;</v>
      </c>
      <c r="J72" t="str">
        <f t="shared" si="4"/>
        <v>&lt;td&gt;RAM0203YA6MS&lt;/td&gt;</v>
      </c>
      <c r="K72" t="str">
        <f t="shared" si="3"/>
        <v>&lt;td&gt;RAM0303YA6MS&lt;/td&gt;</v>
      </c>
      <c r="L72" t="str">
        <f t="shared" si="3"/>
        <v>&lt;td&gt;RAM0403YA6MS&lt;/td&gt;</v>
      </c>
      <c r="M72" t="str">
        <f t="shared" si="3"/>
        <v>&lt;td&gt;AUD&lt;/td&gt;</v>
      </c>
      <c r="N72" t="str">
        <f t="shared" si="3"/>
        <v>&lt;td&gt;AUD-IMM-6M&lt;/td&gt;</v>
      </c>
      <c r="O72" t="str">
        <f t="shared" si="5"/>
        <v>&lt;tr&gt;&lt;td&gt;3&lt;/td&gt;&lt;td&gt;RAM0103YA6MS&lt;/td&gt;&lt;td&gt;RAM0203YA6MS&lt;/td&gt;&lt;td&gt;RAM0303YA6MS&lt;/td&gt;&lt;td&gt;RAM0403YA6MS&lt;/td&gt;&lt;td&gt;AUD&lt;/td&gt;&lt;td&gt;AUD-IMM-6M&lt;/td&gt;&lt;/tr&gt;</v>
      </c>
    </row>
    <row r="73" spans="1:15" x14ac:dyDescent="0.3">
      <c r="A73">
        <v>4</v>
      </c>
      <c r="B73" t="s">
        <v>295</v>
      </c>
      <c r="C73" t="s">
        <v>296</v>
      </c>
      <c r="D73" t="s">
        <v>297</v>
      </c>
      <c r="E73" t="s">
        <v>298</v>
      </c>
      <c r="F73" t="s">
        <v>281</v>
      </c>
      <c r="G73" t="s">
        <v>343</v>
      </c>
      <c r="H73" t="str">
        <f t="shared" si="4"/>
        <v>&lt;td&gt;4&lt;/td&gt;</v>
      </c>
      <c r="I73" t="str">
        <f t="shared" si="4"/>
        <v>&lt;td&gt;RAM0104YA6MS&lt;/td&gt;</v>
      </c>
      <c r="J73" t="str">
        <f t="shared" si="4"/>
        <v>&lt;td&gt;RAM0204YA6MS&lt;/td&gt;</v>
      </c>
      <c r="K73" t="str">
        <f t="shared" si="3"/>
        <v>&lt;td&gt;RAM0304YA6MS&lt;/td&gt;</v>
      </c>
      <c r="L73" t="str">
        <f t="shared" si="3"/>
        <v>&lt;td&gt;RAM0404YA6MS&lt;/td&gt;</v>
      </c>
      <c r="M73" t="str">
        <f t="shared" si="3"/>
        <v>&lt;td&gt;AUD&lt;/td&gt;</v>
      </c>
      <c r="N73" t="str">
        <f t="shared" si="3"/>
        <v>&lt;td&gt;AUD-IMM-6M&lt;/td&gt;</v>
      </c>
      <c r="O73" t="str">
        <f t="shared" si="5"/>
        <v>&lt;tr&gt;&lt;td&gt;4&lt;/td&gt;&lt;td&gt;RAM0104YA6MS&lt;/td&gt;&lt;td&gt;RAM0204YA6MS&lt;/td&gt;&lt;td&gt;RAM0304YA6MS&lt;/td&gt;&lt;td&gt;RAM0404YA6MS&lt;/td&gt;&lt;td&gt;AUD&lt;/td&gt;&lt;td&gt;AUD-IMM-6M&lt;/td&gt;&lt;/tr&gt;</v>
      </c>
    </row>
    <row r="74" spans="1:15" x14ac:dyDescent="0.3">
      <c r="A74">
        <v>5</v>
      </c>
      <c r="B74" t="s">
        <v>299</v>
      </c>
      <c r="C74" t="s">
        <v>300</v>
      </c>
      <c r="D74" t="s">
        <v>301</v>
      </c>
      <c r="E74" t="s">
        <v>302</v>
      </c>
      <c r="F74" t="s">
        <v>281</v>
      </c>
      <c r="G74" t="s">
        <v>343</v>
      </c>
      <c r="H74" t="str">
        <f t="shared" si="4"/>
        <v>&lt;td&gt;5&lt;/td&gt;</v>
      </c>
      <c r="I74" t="str">
        <f t="shared" si="4"/>
        <v>&lt;td&gt;RAM0105YA6MS&lt;/td&gt;</v>
      </c>
      <c r="J74" t="str">
        <f t="shared" si="4"/>
        <v>&lt;td&gt;RAM0205YA6MS&lt;/td&gt;</v>
      </c>
      <c r="K74" t="str">
        <f t="shared" si="3"/>
        <v>&lt;td&gt;RAM0305YA6MS&lt;/td&gt;</v>
      </c>
      <c r="L74" t="str">
        <f t="shared" si="3"/>
        <v>&lt;td&gt;RAM0405YA6MS&lt;/td&gt;</v>
      </c>
      <c r="M74" t="str">
        <f t="shared" si="3"/>
        <v>&lt;td&gt;AUD&lt;/td&gt;</v>
      </c>
      <c r="N74" t="str">
        <f t="shared" si="3"/>
        <v>&lt;td&gt;AUD-IMM-6M&lt;/td&gt;</v>
      </c>
      <c r="O74" t="str">
        <f t="shared" si="5"/>
        <v>&lt;tr&gt;&lt;td&gt;5&lt;/td&gt;&lt;td&gt;RAM0105YA6MS&lt;/td&gt;&lt;td&gt;RAM0205YA6MS&lt;/td&gt;&lt;td&gt;RAM0305YA6MS&lt;/td&gt;&lt;td&gt;RAM0405YA6MS&lt;/td&gt;&lt;td&gt;AUD&lt;/td&gt;&lt;td&gt;AUD-IMM-6M&lt;/td&gt;&lt;/tr&gt;</v>
      </c>
    </row>
    <row r="75" spans="1:15" x14ac:dyDescent="0.3">
      <c r="A75">
        <v>6</v>
      </c>
      <c r="B75" t="s">
        <v>303</v>
      </c>
      <c r="C75" t="s">
        <v>304</v>
      </c>
      <c r="D75" t="s">
        <v>305</v>
      </c>
      <c r="E75" t="s">
        <v>306</v>
      </c>
      <c r="F75" t="s">
        <v>281</v>
      </c>
      <c r="G75" t="s">
        <v>343</v>
      </c>
      <c r="H75" t="str">
        <f t="shared" si="4"/>
        <v>&lt;td&gt;6&lt;/td&gt;</v>
      </c>
      <c r="I75" t="str">
        <f t="shared" si="4"/>
        <v>&lt;td&gt;RAM0106YA6MS&lt;/td&gt;</v>
      </c>
      <c r="J75" t="str">
        <f t="shared" si="4"/>
        <v>&lt;td&gt;RAM0206YA6MS&lt;/td&gt;</v>
      </c>
      <c r="K75" t="str">
        <f t="shared" si="3"/>
        <v>&lt;td&gt;RAM0306YA6MS&lt;/td&gt;</v>
      </c>
      <c r="L75" t="str">
        <f t="shared" si="3"/>
        <v>&lt;td&gt;RAM0406YA6MS&lt;/td&gt;</v>
      </c>
      <c r="M75" t="str">
        <f t="shared" si="3"/>
        <v>&lt;td&gt;AUD&lt;/td&gt;</v>
      </c>
      <c r="N75" t="str">
        <f t="shared" si="3"/>
        <v>&lt;td&gt;AUD-IMM-6M&lt;/td&gt;</v>
      </c>
      <c r="O75" t="str">
        <f t="shared" si="5"/>
        <v>&lt;tr&gt;&lt;td&gt;6&lt;/td&gt;&lt;td&gt;RAM0106YA6MS&lt;/td&gt;&lt;td&gt;RAM0206YA6MS&lt;/td&gt;&lt;td&gt;RAM0306YA6MS&lt;/td&gt;&lt;td&gt;RAM0406YA6MS&lt;/td&gt;&lt;td&gt;AUD&lt;/td&gt;&lt;td&gt;AUD-IMM-6M&lt;/td&gt;&lt;/tr&gt;</v>
      </c>
    </row>
    <row r="76" spans="1:15" x14ac:dyDescent="0.3">
      <c r="A76">
        <v>7</v>
      </c>
      <c r="B76" t="s">
        <v>307</v>
      </c>
      <c r="C76" t="s">
        <v>308</v>
      </c>
      <c r="D76" t="s">
        <v>309</v>
      </c>
      <c r="E76" t="s">
        <v>310</v>
      </c>
      <c r="F76" t="s">
        <v>281</v>
      </c>
      <c r="G76" t="s">
        <v>343</v>
      </c>
      <c r="H76" t="str">
        <f t="shared" si="4"/>
        <v>&lt;td&gt;7&lt;/td&gt;</v>
      </c>
      <c r="I76" t="str">
        <f t="shared" si="4"/>
        <v>&lt;td&gt;RAM0107YA6MS&lt;/td&gt;</v>
      </c>
      <c r="J76" t="str">
        <f t="shared" si="4"/>
        <v>&lt;td&gt;RAM0207YA6MS&lt;/td&gt;</v>
      </c>
      <c r="K76" t="str">
        <f t="shared" si="3"/>
        <v>&lt;td&gt;RAM0307YA6MS&lt;/td&gt;</v>
      </c>
      <c r="L76" t="str">
        <f t="shared" si="3"/>
        <v>&lt;td&gt;RAM0407YA6MS&lt;/td&gt;</v>
      </c>
      <c r="M76" t="str">
        <f t="shared" si="3"/>
        <v>&lt;td&gt;AUD&lt;/td&gt;</v>
      </c>
      <c r="N76" t="str">
        <f t="shared" si="3"/>
        <v>&lt;td&gt;AUD-IMM-6M&lt;/td&gt;</v>
      </c>
      <c r="O76" t="str">
        <f t="shared" si="5"/>
        <v>&lt;tr&gt;&lt;td&gt;7&lt;/td&gt;&lt;td&gt;RAM0107YA6MS&lt;/td&gt;&lt;td&gt;RAM0207YA6MS&lt;/td&gt;&lt;td&gt;RAM0307YA6MS&lt;/td&gt;&lt;td&gt;RAM0407YA6MS&lt;/td&gt;&lt;td&gt;AUD&lt;/td&gt;&lt;td&gt;AUD-IMM-6M&lt;/td&gt;&lt;/tr&gt;</v>
      </c>
    </row>
    <row r="77" spans="1:15" x14ac:dyDescent="0.3">
      <c r="A77">
        <v>8</v>
      </c>
      <c r="B77" t="s">
        <v>311</v>
      </c>
      <c r="C77" t="s">
        <v>312</v>
      </c>
      <c r="D77" t="s">
        <v>313</v>
      </c>
      <c r="E77" t="s">
        <v>314</v>
      </c>
      <c r="F77" t="s">
        <v>281</v>
      </c>
      <c r="G77" t="s">
        <v>343</v>
      </c>
      <c r="H77" t="str">
        <f t="shared" si="4"/>
        <v>&lt;td&gt;8&lt;/td&gt;</v>
      </c>
      <c r="I77" t="str">
        <f t="shared" si="4"/>
        <v>&lt;td&gt;RAM0108YA6MS&lt;/td&gt;</v>
      </c>
      <c r="J77" t="str">
        <f t="shared" si="4"/>
        <v>&lt;td&gt;RAM0208YA6MS&lt;/td&gt;</v>
      </c>
      <c r="K77" t="str">
        <f t="shared" si="3"/>
        <v>&lt;td&gt;RAM0308YA6MS&lt;/td&gt;</v>
      </c>
      <c r="L77" t="str">
        <f t="shared" si="3"/>
        <v>&lt;td&gt;RAM0408YA6MS&lt;/td&gt;</v>
      </c>
      <c r="M77" t="str">
        <f t="shared" si="3"/>
        <v>&lt;td&gt;AUD&lt;/td&gt;</v>
      </c>
      <c r="N77" t="str">
        <f t="shared" si="3"/>
        <v>&lt;td&gt;AUD-IMM-6M&lt;/td&gt;</v>
      </c>
      <c r="O77" t="str">
        <f t="shared" si="5"/>
        <v>&lt;tr&gt;&lt;td&gt;8&lt;/td&gt;&lt;td&gt;RAM0108YA6MS&lt;/td&gt;&lt;td&gt;RAM0208YA6MS&lt;/td&gt;&lt;td&gt;RAM0308YA6MS&lt;/td&gt;&lt;td&gt;RAM0408YA6MS&lt;/td&gt;&lt;td&gt;AUD&lt;/td&gt;&lt;td&gt;AUD-IMM-6M&lt;/td&gt;&lt;/tr&gt;</v>
      </c>
    </row>
    <row r="78" spans="1:15" x14ac:dyDescent="0.3">
      <c r="A78">
        <v>9</v>
      </c>
      <c r="B78" t="s">
        <v>315</v>
      </c>
      <c r="C78" t="s">
        <v>316</v>
      </c>
      <c r="D78" t="s">
        <v>317</v>
      </c>
      <c r="E78" t="s">
        <v>318</v>
      </c>
      <c r="F78" t="s">
        <v>281</v>
      </c>
      <c r="G78" t="s">
        <v>343</v>
      </c>
      <c r="H78" t="str">
        <f t="shared" si="4"/>
        <v>&lt;td&gt;9&lt;/td&gt;</v>
      </c>
      <c r="I78" t="str">
        <f t="shared" si="4"/>
        <v>&lt;td&gt;RAM0109YA6MS&lt;/td&gt;</v>
      </c>
      <c r="J78" t="str">
        <f t="shared" si="4"/>
        <v>&lt;td&gt;RAM0209YA6MS&lt;/td&gt;</v>
      </c>
      <c r="K78" t="str">
        <f t="shared" si="3"/>
        <v>&lt;td&gt;RAM0309YA6MS&lt;/td&gt;</v>
      </c>
      <c r="L78" t="str">
        <f t="shared" si="3"/>
        <v>&lt;td&gt;RAM0409YA6MS&lt;/td&gt;</v>
      </c>
      <c r="M78" t="str">
        <f t="shared" si="3"/>
        <v>&lt;td&gt;AUD&lt;/td&gt;</v>
      </c>
      <c r="N78" t="str">
        <f t="shared" si="3"/>
        <v>&lt;td&gt;AUD-IMM-6M&lt;/td&gt;</v>
      </c>
      <c r="O78" t="str">
        <f t="shared" si="5"/>
        <v>&lt;tr&gt;&lt;td&gt;9&lt;/td&gt;&lt;td&gt;RAM0109YA6MS&lt;/td&gt;&lt;td&gt;RAM0209YA6MS&lt;/td&gt;&lt;td&gt;RAM0309YA6MS&lt;/td&gt;&lt;td&gt;RAM0409YA6MS&lt;/td&gt;&lt;td&gt;AUD&lt;/td&gt;&lt;td&gt;AUD-IMM-6M&lt;/td&gt;&lt;/tr&gt;</v>
      </c>
    </row>
    <row r="79" spans="1:15" x14ac:dyDescent="0.3">
      <c r="A79">
        <v>10</v>
      </c>
      <c r="B79" t="s">
        <v>319</v>
      </c>
      <c r="C79" t="s">
        <v>320</v>
      </c>
      <c r="D79" t="s">
        <v>321</v>
      </c>
      <c r="E79" t="s">
        <v>322</v>
      </c>
      <c r="F79" t="s">
        <v>281</v>
      </c>
      <c r="G79" t="s">
        <v>343</v>
      </c>
      <c r="H79" t="str">
        <f t="shared" si="4"/>
        <v>&lt;td&gt;10&lt;/td&gt;</v>
      </c>
      <c r="I79" t="str">
        <f t="shared" si="4"/>
        <v>&lt;td&gt;RAM0110YA6MS&lt;/td&gt;</v>
      </c>
      <c r="J79" t="str">
        <f t="shared" si="4"/>
        <v>&lt;td&gt;RAM0210YA6MS&lt;/td&gt;</v>
      </c>
      <c r="K79" t="str">
        <f t="shared" si="3"/>
        <v>&lt;td&gt;RAM0310YA6MS&lt;/td&gt;</v>
      </c>
      <c r="L79" t="str">
        <f t="shared" si="3"/>
        <v>&lt;td&gt;RAM0410YA6MS&lt;/td&gt;</v>
      </c>
      <c r="M79" t="str">
        <f t="shared" si="3"/>
        <v>&lt;td&gt;AUD&lt;/td&gt;</v>
      </c>
      <c r="N79" t="str">
        <f t="shared" si="3"/>
        <v>&lt;td&gt;AUD-IMM-6M&lt;/td&gt;</v>
      </c>
      <c r="O79" t="str">
        <f t="shared" si="5"/>
        <v>&lt;tr&gt;&lt;td&gt;10&lt;/td&gt;&lt;td&gt;RAM0110YA6MS&lt;/td&gt;&lt;td&gt;RAM0210YA6MS&lt;/td&gt;&lt;td&gt;RAM0310YA6MS&lt;/td&gt;&lt;td&gt;RAM0410YA6MS&lt;/td&gt;&lt;td&gt;AUD&lt;/td&gt;&lt;td&gt;AUD-IMM-6M&lt;/td&gt;&lt;/tr&gt;</v>
      </c>
    </row>
    <row r="80" spans="1:15" x14ac:dyDescent="0.3">
      <c r="A80">
        <v>12</v>
      </c>
      <c r="B80" t="s">
        <v>323</v>
      </c>
      <c r="C80" t="s">
        <v>324</v>
      </c>
      <c r="D80" t="s">
        <v>325</v>
      </c>
      <c r="E80" t="s">
        <v>326</v>
      </c>
      <c r="F80" t="s">
        <v>281</v>
      </c>
      <c r="G80" t="s">
        <v>343</v>
      </c>
      <c r="H80" t="str">
        <f t="shared" si="4"/>
        <v>&lt;td&gt;12&lt;/td&gt;</v>
      </c>
      <c r="I80" t="str">
        <f t="shared" si="4"/>
        <v>&lt;td&gt;RAM0112YA6MS&lt;/td&gt;</v>
      </c>
      <c r="J80" t="str">
        <f t="shared" si="4"/>
        <v>&lt;td&gt;RAM0212YA6MS&lt;/td&gt;</v>
      </c>
      <c r="K80" t="str">
        <f t="shared" si="3"/>
        <v>&lt;td&gt;RAM0312YA6MS&lt;/td&gt;</v>
      </c>
      <c r="L80" t="str">
        <f t="shared" si="3"/>
        <v>&lt;td&gt;RAM0412YA6MS&lt;/td&gt;</v>
      </c>
      <c r="M80" t="str">
        <f t="shared" si="3"/>
        <v>&lt;td&gt;AUD&lt;/td&gt;</v>
      </c>
      <c r="N80" t="str">
        <f t="shared" si="3"/>
        <v>&lt;td&gt;AUD-IMM-6M&lt;/td&gt;</v>
      </c>
      <c r="O80" t="str">
        <f t="shared" si="5"/>
        <v>&lt;tr&gt;&lt;td&gt;12&lt;/td&gt;&lt;td&gt;RAM0112YA6MS&lt;/td&gt;&lt;td&gt;RAM0212YA6MS&lt;/td&gt;&lt;td&gt;RAM0312YA6MS&lt;/td&gt;&lt;td&gt;RAM0412YA6MS&lt;/td&gt;&lt;td&gt;AUD&lt;/td&gt;&lt;td&gt;AUD-IMM-6M&lt;/td&gt;&lt;/tr&gt;</v>
      </c>
    </row>
    <row r="81" spans="1:15" x14ac:dyDescent="0.3">
      <c r="A81">
        <v>15</v>
      </c>
      <c r="B81" t="s">
        <v>327</v>
      </c>
      <c r="C81" t="s">
        <v>328</v>
      </c>
      <c r="D81" t="s">
        <v>329</v>
      </c>
      <c r="E81" t="s">
        <v>330</v>
      </c>
      <c r="F81" t="s">
        <v>281</v>
      </c>
      <c r="G81" t="s">
        <v>343</v>
      </c>
      <c r="H81" t="str">
        <f t="shared" si="4"/>
        <v>&lt;td&gt;15&lt;/td&gt;</v>
      </c>
      <c r="I81" t="str">
        <f t="shared" si="4"/>
        <v>&lt;td&gt;RAM0115YA6MS&lt;/td&gt;</v>
      </c>
      <c r="J81" t="str">
        <f t="shared" si="4"/>
        <v>&lt;td&gt;RAM0215YA6MS&lt;/td&gt;</v>
      </c>
      <c r="K81" t="str">
        <f t="shared" si="3"/>
        <v>&lt;td&gt;RAM0315YA6MS&lt;/td&gt;</v>
      </c>
      <c r="L81" t="str">
        <f t="shared" si="3"/>
        <v>&lt;td&gt;RAM0415YA6MS&lt;/td&gt;</v>
      </c>
      <c r="M81" t="str">
        <f t="shared" si="3"/>
        <v>&lt;td&gt;AUD&lt;/td&gt;</v>
      </c>
      <c r="N81" t="str">
        <f t="shared" si="3"/>
        <v>&lt;td&gt;AUD-IMM-6M&lt;/td&gt;</v>
      </c>
      <c r="O81" t="str">
        <f t="shared" si="5"/>
        <v>&lt;tr&gt;&lt;td&gt;15&lt;/td&gt;&lt;td&gt;RAM0115YA6MS&lt;/td&gt;&lt;td&gt;RAM0215YA6MS&lt;/td&gt;&lt;td&gt;RAM0315YA6MS&lt;/td&gt;&lt;td&gt;RAM0415YA6MS&lt;/td&gt;&lt;td&gt;AUD&lt;/td&gt;&lt;td&gt;AUD-IMM-6M&lt;/td&gt;&lt;/tr&gt;</v>
      </c>
    </row>
    <row r="82" spans="1:15" x14ac:dyDescent="0.3">
      <c r="A82">
        <v>20</v>
      </c>
      <c r="B82" t="s">
        <v>331</v>
      </c>
      <c r="C82" t="s">
        <v>332</v>
      </c>
      <c r="D82" t="s">
        <v>333</v>
      </c>
      <c r="E82" t="s">
        <v>334</v>
      </c>
      <c r="F82" t="s">
        <v>281</v>
      </c>
      <c r="G82" t="s">
        <v>343</v>
      </c>
      <c r="H82" t="str">
        <f t="shared" si="4"/>
        <v>&lt;td&gt;20&lt;/td&gt;</v>
      </c>
      <c r="I82" t="str">
        <f t="shared" si="4"/>
        <v>&lt;td&gt;RAM0120YA6MS&lt;/td&gt;</v>
      </c>
      <c r="J82" t="str">
        <f t="shared" si="4"/>
        <v>&lt;td&gt;RAM0220YA6MS&lt;/td&gt;</v>
      </c>
      <c r="K82" t="str">
        <f t="shared" si="3"/>
        <v>&lt;td&gt;RAM0320YA6MS&lt;/td&gt;</v>
      </c>
      <c r="L82" t="str">
        <f t="shared" si="3"/>
        <v>&lt;td&gt;RAM0420YA6MS&lt;/td&gt;</v>
      </c>
      <c r="M82" t="str">
        <f t="shared" si="3"/>
        <v>&lt;td&gt;AUD&lt;/td&gt;</v>
      </c>
      <c r="N82" t="str">
        <f t="shared" si="3"/>
        <v>&lt;td&gt;AUD-IMM-6M&lt;/td&gt;</v>
      </c>
      <c r="O82" t="str">
        <f t="shared" si="5"/>
        <v>&lt;tr&gt;&lt;td&gt;20&lt;/td&gt;&lt;td&gt;RAM0120YA6MS&lt;/td&gt;&lt;td&gt;RAM0220YA6MS&lt;/td&gt;&lt;td&gt;RAM0320YA6MS&lt;/td&gt;&lt;td&gt;RAM0420YA6MS&lt;/td&gt;&lt;td&gt;AUD&lt;/td&gt;&lt;td&gt;AUD-IMM-6M&lt;/td&gt;&lt;/tr&gt;</v>
      </c>
    </row>
    <row r="83" spans="1:15" x14ac:dyDescent="0.3">
      <c r="A83">
        <v>25</v>
      </c>
      <c r="B83" t="s">
        <v>335</v>
      </c>
      <c r="C83" t="s">
        <v>336</v>
      </c>
      <c r="D83" t="s">
        <v>337</v>
      </c>
      <c r="E83" t="s">
        <v>338</v>
      </c>
      <c r="F83" t="s">
        <v>281</v>
      </c>
      <c r="G83" t="s">
        <v>343</v>
      </c>
      <c r="H83" t="str">
        <f t="shared" si="4"/>
        <v>&lt;td&gt;25&lt;/td&gt;</v>
      </c>
      <c r="I83" t="str">
        <f t="shared" si="4"/>
        <v>&lt;td&gt;RAM0125YA6MS&lt;/td&gt;</v>
      </c>
      <c r="J83" t="str">
        <f t="shared" si="4"/>
        <v>&lt;td&gt;RAM0225YA6MS&lt;/td&gt;</v>
      </c>
      <c r="K83" t="str">
        <f t="shared" si="3"/>
        <v>&lt;td&gt;RAM0325YA6MS&lt;/td&gt;</v>
      </c>
      <c r="L83" t="str">
        <f t="shared" si="3"/>
        <v>&lt;td&gt;RAM0425YA6MS&lt;/td&gt;</v>
      </c>
      <c r="M83" t="str">
        <f t="shared" si="3"/>
        <v>&lt;td&gt;AUD&lt;/td&gt;</v>
      </c>
      <c r="N83" t="str">
        <f t="shared" si="3"/>
        <v>&lt;td&gt;AUD-IMM-6M&lt;/td&gt;</v>
      </c>
      <c r="O83" t="str">
        <f t="shared" si="5"/>
        <v>&lt;tr&gt;&lt;td&gt;25&lt;/td&gt;&lt;td&gt;RAM0125YA6MS&lt;/td&gt;&lt;td&gt;RAM0225YA6MS&lt;/td&gt;&lt;td&gt;RAM0325YA6MS&lt;/td&gt;&lt;td&gt;RAM0425YA6MS&lt;/td&gt;&lt;td&gt;AUD&lt;/td&gt;&lt;td&gt;AUD-IMM-6M&lt;/td&gt;&lt;/tr&gt;</v>
      </c>
    </row>
    <row r="84" spans="1:15" x14ac:dyDescent="0.3">
      <c r="A84">
        <v>30</v>
      </c>
      <c r="B84" t="s">
        <v>339</v>
      </c>
      <c r="C84" t="s">
        <v>340</v>
      </c>
      <c r="D84" t="s">
        <v>341</v>
      </c>
      <c r="E84" t="s">
        <v>342</v>
      </c>
      <c r="F84" t="s">
        <v>281</v>
      </c>
      <c r="G84" t="s">
        <v>343</v>
      </c>
      <c r="H84" t="str">
        <f t="shared" si="4"/>
        <v>&lt;td&gt;30&lt;/td&gt;</v>
      </c>
      <c r="I84" t="str">
        <f t="shared" si="4"/>
        <v>&lt;td&gt;RAM0130YA6MS&lt;/td&gt;</v>
      </c>
      <c r="J84" t="str">
        <f t="shared" si="4"/>
        <v>&lt;td&gt;RAM0230YA6MS&lt;/td&gt;</v>
      </c>
      <c r="K84" t="str">
        <f t="shared" si="3"/>
        <v>&lt;td&gt;RAM0330YA6MS&lt;/td&gt;</v>
      </c>
      <c r="L84" t="str">
        <f t="shared" si="3"/>
        <v>&lt;td&gt;RAM0430YA6MS&lt;/td&gt;</v>
      </c>
      <c r="M84" t="str">
        <f t="shared" si="3"/>
        <v>&lt;td&gt;AUD&lt;/td&gt;</v>
      </c>
      <c r="N84" t="str">
        <f t="shared" si="3"/>
        <v>&lt;td&gt;AUD-IMM-6M&lt;/td&gt;</v>
      </c>
      <c r="O84" t="str">
        <f t="shared" si="5"/>
        <v>&lt;tr&gt;&lt;td&gt;30&lt;/td&gt;&lt;td&gt;RAM0130YA6MS&lt;/td&gt;&lt;td&gt;RAM0230YA6MS&lt;/td&gt;&lt;td&gt;RAM0330YA6MS&lt;/td&gt;&lt;td&gt;RAM0430YA6MS&lt;/td&gt;&lt;td&gt;AUD&lt;/td&gt;&lt;td&gt;AUD-IMM-6M&lt;/td&gt;&lt;/tr&gt;</v>
      </c>
    </row>
    <row r="85" spans="1:15" x14ac:dyDescent="0.3">
      <c r="A85">
        <v>1</v>
      </c>
      <c r="B85" t="s">
        <v>344</v>
      </c>
      <c r="C85" t="s">
        <v>345</v>
      </c>
      <c r="D85" t="s">
        <v>346</v>
      </c>
      <c r="E85" t="s">
        <v>347</v>
      </c>
      <c r="F85" t="s">
        <v>376</v>
      </c>
      <c r="G85" t="s">
        <v>377</v>
      </c>
      <c r="H85" t="str">
        <f t="shared" si="4"/>
        <v>&lt;td&gt;1&lt;/td&gt;</v>
      </c>
      <c r="I85" t="str">
        <f t="shared" si="4"/>
        <v>&lt;td&gt;RKM0101YH3MQ&lt;/td&gt;</v>
      </c>
      <c r="J85" t="str">
        <f t="shared" si="4"/>
        <v>&lt;td&gt;RKM0201YH3MQ&lt;/td&gt;</v>
      </c>
      <c r="K85" t="str">
        <f t="shared" si="3"/>
        <v>&lt;td&gt;RKM0301YH3MQ&lt;/td&gt;</v>
      </c>
      <c r="L85" t="str">
        <f t="shared" si="3"/>
        <v>&lt;td&gt;RKM0401YH3MQ&lt;/td&gt;</v>
      </c>
      <c r="M85" t="str">
        <f t="shared" si="3"/>
        <v>&lt;td&gt;HKD&lt;/td&gt;</v>
      </c>
      <c r="N85" t="str">
        <f t="shared" si="3"/>
        <v>&lt;td&gt;HKD-IMM&lt;/td&gt;</v>
      </c>
      <c r="O85" t="str">
        <f t="shared" si="5"/>
        <v>&lt;tr&gt;&lt;td&gt;1&lt;/td&gt;&lt;td&gt;RKM0101YH3MQ&lt;/td&gt;&lt;td&gt;RKM0201YH3MQ&lt;/td&gt;&lt;td&gt;RKM0301YH3MQ&lt;/td&gt;&lt;td&gt;RKM0401YH3MQ&lt;/td&gt;&lt;td&gt;HKD&lt;/td&gt;&lt;td&gt;HKD-IMM&lt;/td&gt;&lt;/tr&gt;</v>
      </c>
    </row>
    <row r="86" spans="1:15" x14ac:dyDescent="0.3">
      <c r="A86">
        <v>2</v>
      </c>
      <c r="B86" t="s">
        <v>348</v>
      </c>
      <c r="C86" t="s">
        <v>349</v>
      </c>
      <c r="D86" t="s">
        <v>350</v>
      </c>
      <c r="E86" t="s">
        <v>351</v>
      </c>
      <c r="F86" t="s">
        <v>376</v>
      </c>
      <c r="G86" t="s">
        <v>377</v>
      </c>
      <c r="H86" t="str">
        <f t="shared" si="4"/>
        <v>&lt;td&gt;2&lt;/td&gt;</v>
      </c>
      <c r="I86" t="str">
        <f t="shared" si="4"/>
        <v>&lt;td&gt;RKM0102YH3MQ&lt;/td&gt;</v>
      </c>
      <c r="J86" t="str">
        <f t="shared" si="4"/>
        <v>&lt;td&gt;RKM0202YH3MQ&lt;/td&gt;</v>
      </c>
      <c r="K86" t="str">
        <f t="shared" si="3"/>
        <v>&lt;td&gt;RKM0302YH3MQ&lt;/td&gt;</v>
      </c>
      <c r="L86" t="str">
        <f t="shared" si="3"/>
        <v>&lt;td&gt;RKM0402YH3MQ&lt;/td&gt;</v>
      </c>
      <c r="M86" t="str">
        <f t="shared" si="3"/>
        <v>&lt;td&gt;HKD&lt;/td&gt;</v>
      </c>
      <c r="N86" t="str">
        <f t="shared" si="3"/>
        <v>&lt;td&gt;HKD-IMM&lt;/td&gt;</v>
      </c>
      <c r="O86" t="str">
        <f t="shared" si="5"/>
        <v>&lt;tr&gt;&lt;td&gt;2&lt;/td&gt;&lt;td&gt;RKM0102YH3MQ&lt;/td&gt;&lt;td&gt;RKM0202YH3MQ&lt;/td&gt;&lt;td&gt;RKM0302YH3MQ&lt;/td&gt;&lt;td&gt;RKM0402YH3MQ&lt;/td&gt;&lt;td&gt;HKD&lt;/td&gt;&lt;td&gt;HKD-IMM&lt;/td&gt;&lt;/tr&gt;</v>
      </c>
    </row>
    <row r="87" spans="1:15" x14ac:dyDescent="0.3">
      <c r="A87">
        <v>3</v>
      </c>
      <c r="B87" t="s">
        <v>352</v>
      </c>
      <c r="C87" t="s">
        <v>353</v>
      </c>
      <c r="D87" t="s">
        <v>354</v>
      </c>
      <c r="E87" t="s">
        <v>355</v>
      </c>
      <c r="F87" t="s">
        <v>376</v>
      </c>
      <c r="G87" t="s">
        <v>377</v>
      </c>
      <c r="H87" t="str">
        <f t="shared" si="4"/>
        <v>&lt;td&gt;3&lt;/td&gt;</v>
      </c>
      <c r="I87" t="str">
        <f t="shared" si="4"/>
        <v>&lt;td&gt;RKM0103YH3MQ&lt;/td&gt;</v>
      </c>
      <c r="J87" t="str">
        <f t="shared" si="4"/>
        <v>&lt;td&gt;RKM0203YH3MQ&lt;/td&gt;</v>
      </c>
      <c r="K87" t="str">
        <f t="shared" si="3"/>
        <v>&lt;td&gt;RKM0303YH3MQ&lt;/td&gt;</v>
      </c>
      <c r="L87" t="str">
        <f t="shared" si="3"/>
        <v>&lt;td&gt;RKM0403YH3MQ&lt;/td&gt;</v>
      </c>
      <c r="M87" t="str">
        <f t="shared" si="3"/>
        <v>&lt;td&gt;HKD&lt;/td&gt;</v>
      </c>
      <c r="N87" t="str">
        <f t="shared" si="3"/>
        <v>&lt;td&gt;HKD-IMM&lt;/td&gt;</v>
      </c>
      <c r="O87" t="str">
        <f t="shared" si="5"/>
        <v>&lt;tr&gt;&lt;td&gt;3&lt;/td&gt;&lt;td&gt;RKM0103YH3MQ&lt;/td&gt;&lt;td&gt;RKM0203YH3MQ&lt;/td&gt;&lt;td&gt;RKM0303YH3MQ&lt;/td&gt;&lt;td&gt;RKM0403YH3MQ&lt;/td&gt;&lt;td&gt;HKD&lt;/td&gt;&lt;td&gt;HKD-IMM&lt;/td&gt;&lt;/tr&gt;</v>
      </c>
    </row>
    <row r="88" spans="1:15" x14ac:dyDescent="0.3">
      <c r="A88">
        <v>4</v>
      </c>
      <c r="B88" t="s">
        <v>356</v>
      </c>
      <c r="C88" t="s">
        <v>357</v>
      </c>
      <c r="D88" t="s">
        <v>358</v>
      </c>
      <c r="E88" t="s">
        <v>359</v>
      </c>
      <c r="F88" t="s">
        <v>376</v>
      </c>
      <c r="G88" t="s">
        <v>377</v>
      </c>
      <c r="H88" t="str">
        <f t="shared" si="4"/>
        <v>&lt;td&gt;4&lt;/td&gt;</v>
      </c>
      <c r="I88" t="str">
        <f t="shared" si="4"/>
        <v>&lt;td&gt;RKM0104YH3MQ&lt;/td&gt;</v>
      </c>
      <c r="J88" t="str">
        <f t="shared" si="4"/>
        <v>&lt;td&gt;RKM0204YH3MQ&lt;/td&gt;</v>
      </c>
      <c r="K88" t="str">
        <f t="shared" si="3"/>
        <v>&lt;td&gt;RKM0304YH3MQ&lt;/td&gt;</v>
      </c>
      <c r="L88" t="str">
        <f t="shared" si="3"/>
        <v>&lt;td&gt;RKM0404YH3MQ&lt;/td&gt;</v>
      </c>
      <c r="M88" t="str">
        <f t="shared" si="3"/>
        <v>&lt;td&gt;HKD&lt;/td&gt;</v>
      </c>
      <c r="N88" t="str">
        <f t="shared" si="3"/>
        <v>&lt;td&gt;HKD-IMM&lt;/td&gt;</v>
      </c>
      <c r="O88" t="str">
        <f t="shared" si="5"/>
        <v>&lt;tr&gt;&lt;td&gt;4&lt;/td&gt;&lt;td&gt;RKM0104YH3MQ&lt;/td&gt;&lt;td&gt;RKM0204YH3MQ&lt;/td&gt;&lt;td&gt;RKM0304YH3MQ&lt;/td&gt;&lt;td&gt;RKM0404YH3MQ&lt;/td&gt;&lt;td&gt;HKD&lt;/td&gt;&lt;td&gt;HKD-IMM&lt;/td&gt;&lt;/tr&gt;</v>
      </c>
    </row>
    <row r="89" spans="1:15" x14ac:dyDescent="0.3">
      <c r="A89">
        <v>5</v>
      </c>
      <c r="B89" t="s">
        <v>360</v>
      </c>
      <c r="C89" t="s">
        <v>361</v>
      </c>
      <c r="D89" t="s">
        <v>362</v>
      </c>
      <c r="E89" t="s">
        <v>363</v>
      </c>
      <c r="F89" t="s">
        <v>376</v>
      </c>
      <c r="G89" t="s">
        <v>377</v>
      </c>
      <c r="H89" t="str">
        <f t="shared" si="4"/>
        <v>&lt;td&gt;5&lt;/td&gt;</v>
      </c>
      <c r="I89" t="str">
        <f t="shared" si="4"/>
        <v>&lt;td&gt;RKM0105YH3MQ&lt;/td&gt;</v>
      </c>
      <c r="J89" t="str">
        <f t="shared" si="4"/>
        <v>&lt;td&gt;RKM0205YH3MQ&lt;/td&gt;</v>
      </c>
      <c r="K89" t="str">
        <f t="shared" si="3"/>
        <v>&lt;td&gt;RKM0305YH3MQ&lt;/td&gt;</v>
      </c>
      <c r="L89" t="str">
        <f t="shared" si="3"/>
        <v>&lt;td&gt;RKM0405YH3MQ&lt;/td&gt;</v>
      </c>
      <c r="M89" t="str">
        <f t="shared" si="3"/>
        <v>&lt;td&gt;HKD&lt;/td&gt;</v>
      </c>
      <c r="N89" t="str">
        <f t="shared" si="3"/>
        <v>&lt;td&gt;HKD-IMM&lt;/td&gt;</v>
      </c>
      <c r="O89" t="str">
        <f t="shared" si="5"/>
        <v>&lt;tr&gt;&lt;td&gt;5&lt;/td&gt;&lt;td&gt;RKM0105YH3MQ&lt;/td&gt;&lt;td&gt;RKM0205YH3MQ&lt;/td&gt;&lt;td&gt;RKM0305YH3MQ&lt;/td&gt;&lt;td&gt;RKM0405YH3MQ&lt;/td&gt;&lt;td&gt;HKD&lt;/td&gt;&lt;td&gt;HKD-IMM&lt;/td&gt;&lt;/tr&gt;</v>
      </c>
    </row>
    <row r="90" spans="1:15" x14ac:dyDescent="0.3">
      <c r="A90">
        <v>6</v>
      </c>
      <c r="B90" t="s">
        <v>364</v>
      </c>
      <c r="C90" t="s">
        <v>365</v>
      </c>
      <c r="D90" t="s">
        <v>366</v>
      </c>
      <c r="E90" t="s">
        <v>367</v>
      </c>
      <c r="F90" t="s">
        <v>376</v>
      </c>
      <c r="G90" t="s">
        <v>377</v>
      </c>
      <c r="H90" t="str">
        <f t="shared" si="4"/>
        <v>&lt;td&gt;6&lt;/td&gt;</v>
      </c>
      <c r="I90" t="str">
        <f t="shared" si="4"/>
        <v>&lt;td&gt;RKM0106YH3MQ&lt;/td&gt;</v>
      </c>
      <c r="J90" t="str">
        <f t="shared" si="4"/>
        <v>&lt;td&gt;RKM0206YH3MQ&lt;/td&gt;</v>
      </c>
      <c r="K90" t="str">
        <f t="shared" si="3"/>
        <v>&lt;td&gt;RKM0306YH3MQ&lt;/td&gt;</v>
      </c>
      <c r="L90" t="str">
        <f t="shared" si="3"/>
        <v>&lt;td&gt;RKM0406YH3MQ&lt;/td&gt;</v>
      </c>
      <c r="M90" t="str">
        <f t="shared" si="3"/>
        <v>&lt;td&gt;HKD&lt;/td&gt;</v>
      </c>
      <c r="N90" t="str">
        <f t="shared" si="3"/>
        <v>&lt;td&gt;HKD-IMM&lt;/td&gt;</v>
      </c>
      <c r="O90" t="str">
        <f t="shared" si="5"/>
        <v>&lt;tr&gt;&lt;td&gt;6&lt;/td&gt;&lt;td&gt;RKM0106YH3MQ&lt;/td&gt;&lt;td&gt;RKM0206YH3MQ&lt;/td&gt;&lt;td&gt;RKM0306YH3MQ&lt;/td&gt;&lt;td&gt;RKM0406YH3MQ&lt;/td&gt;&lt;td&gt;HKD&lt;/td&gt;&lt;td&gt;HKD-IMM&lt;/td&gt;&lt;/tr&gt;</v>
      </c>
    </row>
    <row r="91" spans="1:15" x14ac:dyDescent="0.3">
      <c r="A91">
        <v>7</v>
      </c>
      <c r="B91" t="s">
        <v>368</v>
      </c>
      <c r="C91" t="s">
        <v>369</v>
      </c>
      <c r="D91" t="s">
        <v>370</v>
      </c>
      <c r="E91" t="s">
        <v>371</v>
      </c>
      <c r="F91" t="s">
        <v>376</v>
      </c>
      <c r="G91" t="s">
        <v>377</v>
      </c>
      <c r="H91" t="str">
        <f t="shared" si="4"/>
        <v>&lt;td&gt;7&lt;/td&gt;</v>
      </c>
      <c r="I91" t="str">
        <f t="shared" si="4"/>
        <v>&lt;td&gt;RKM0107YH3MQ&lt;/td&gt;</v>
      </c>
      <c r="J91" t="str">
        <f t="shared" si="4"/>
        <v>&lt;td&gt;RKM0207YH3MQ&lt;/td&gt;</v>
      </c>
      <c r="K91" t="str">
        <f t="shared" si="3"/>
        <v>&lt;td&gt;RKM0307YH3MQ&lt;/td&gt;</v>
      </c>
      <c r="L91" t="str">
        <f t="shared" si="3"/>
        <v>&lt;td&gt;RKM0407YH3MQ&lt;/td&gt;</v>
      </c>
      <c r="M91" t="str">
        <f t="shared" si="3"/>
        <v>&lt;td&gt;HKD&lt;/td&gt;</v>
      </c>
      <c r="N91" t="str">
        <f t="shared" si="3"/>
        <v>&lt;td&gt;HKD-IMM&lt;/td&gt;</v>
      </c>
      <c r="O91" t="str">
        <f t="shared" si="5"/>
        <v>&lt;tr&gt;&lt;td&gt;7&lt;/td&gt;&lt;td&gt;RKM0107YH3MQ&lt;/td&gt;&lt;td&gt;RKM0207YH3MQ&lt;/td&gt;&lt;td&gt;RKM0307YH3MQ&lt;/td&gt;&lt;td&gt;RKM0407YH3MQ&lt;/td&gt;&lt;td&gt;HKD&lt;/td&gt;&lt;td&gt;HKD-IMM&lt;/td&gt;&lt;/tr&gt;</v>
      </c>
    </row>
    <row r="92" spans="1:15" x14ac:dyDescent="0.3">
      <c r="A92">
        <v>10</v>
      </c>
      <c r="B92" t="s">
        <v>372</v>
      </c>
      <c r="C92" t="s">
        <v>373</v>
      </c>
      <c r="D92" t="s">
        <v>374</v>
      </c>
      <c r="E92" t="s">
        <v>375</v>
      </c>
      <c r="F92" t="s">
        <v>376</v>
      </c>
      <c r="G92" t="s">
        <v>377</v>
      </c>
      <c r="H92" t="str">
        <f t="shared" si="4"/>
        <v>&lt;td&gt;10&lt;/td&gt;</v>
      </c>
      <c r="I92" t="str">
        <f t="shared" si="4"/>
        <v>&lt;td&gt;RKM0110YH3MQ&lt;/td&gt;</v>
      </c>
      <c r="J92" t="str">
        <f t="shared" si="4"/>
        <v>&lt;td&gt;RKM0210YH3MQ&lt;/td&gt;</v>
      </c>
      <c r="K92" t="str">
        <f t="shared" si="3"/>
        <v>&lt;td&gt;RKM0310YH3MQ&lt;/td&gt;</v>
      </c>
      <c r="L92" t="str">
        <f t="shared" si="3"/>
        <v>&lt;td&gt;RKM0410YH3MQ&lt;/td&gt;</v>
      </c>
      <c r="M92" t="str">
        <f t="shared" si="3"/>
        <v>&lt;td&gt;HKD&lt;/td&gt;</v>
      </c>
      <c r="N92" t="str">
        <f t="shared" si="3"/>
        <v>&lt;td&gt;HKD-IMM&lt;/td&gt;</v>
      </c>
      <c r="O92" t="str">
        <f t="shared" si="5"/>
        <v>&lt;tr&gt;&lt;td&gt;10&lt;/td&gt;&lt;td&gt;RKM0110YH3MQ&lt;/td&gt;&lt;td&gt;RKM0210YH3MQ&lt;/td&gt;&lt;td&gt;RKM0310YH3MQ&lt;/td&gt;&lt;td&gt;RKM0410YH3MQ&lt;/td&gt;&lt;td&gt;HKD&lt;/td&gt;&lt;td&gt;HKD-IMM&lt;/td&gt;&lt;/tr&gt;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CDD2-D1CD-4925-8E28-814ACE835406}">
  <dimension ref="A1:R92"/>
  <sheetViews>
    <sheetView workbookViewId="0"/>
  </sheetViews>
  <sheetFormatPr defaultRowHeight="14.4" x14ac:dyDescent="0.3"/>
  <cols>
    <col min="1" max="1" width="5.77734375" bestFit="1" customWidth="1"/>
    <col min="2" max="5" width="15.109375" bestFit="1" customWidth="1"/>
    <col min="6" max="6" width="8.21875" bestFit="1" customWidth="1"/>
    <col min="7" max="7" width="14.109375" bestFit="1" customWidth="1"/>
    <col min="8" max="8" width="11.109375" bestFit="1" customWidth="1"/>
    <col min="9" max="12" width="23.44140625" bestFit="1" customWidth="1"/>
    <col min="13" max="13" width="12.77734375" bestFit="1" customWidth="1"/>
    <col min="14" max="14" width="22.44140625" bestFit="1" customWidth="1"/>
    <col min="15" max="15" width="97.5546875" customWidth="1"/>
    <col min="16" max="16" width="33.6640625" customWidth="1"/>
  </cols>
  <sheetData>
    <row r="1" spans="1:18" x14ac:dyDescent="0.3">
      <c r="A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t="s">
        <v>33</v>
      </c>
      <c r="G1" t="s">
        <v>34</v>
      </c>
    </row>
    <row r="2" spans="1:18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35</v>
      </c>
      <c r="G2" t="s">
        <v>36</v>
      </c>
      <c r="H2" t="str">
        <f t="shared" ref="H2:N2" si="0">CONCATENATE("&lt;td&gt;",A2,"&lt;/td&gt;")</f>
        <v>&lt;td&gt;1&lt;/td&gt;</v>
      </c>
      <c r="I2" t="str">
        <f t="shared" si="0"/>
        <v>&lt;td&gt;RGM0101YS6MS&lt;/td&gt;</v>
      </c>
      <c r="J2" t="str">
        <f t="shared" si="0"/>
        <v>&lt;td&gt;RGM0201YS6MS&lt;/td&gt;</v>
      </c>
      <c r="K2" t="str">
        <f t="shared" si="0"/>
        <v>&lt;td&gt;RGM0301YS6MS&lt;/td&gt;</v>
      </c>
      <c r="L2" t="str">
        <f t="shared" si="0"/>
        <v>&lt;td&gt;RGM0401YS6MS&lt;/td&gt;</v>
      </c>
      <c r="M2" t="str">
        <f t="shared" si="0"/>
        <v>&lt;td&gt;SGD&lt;/td&gt;</v>
      </c>
      <c r="N2" t="str">
        <f t="shared" si="0"/>
        <v>&lt;td&gt;SGD-6M&lt;/td&gt;</v>
      </c>
      <c r="O2" t="str">
        <f>CONCATENATE("&lt;tr&gt;","&lt;td&gt;IMM1 - 21 Dec 2022&lt;/td&gt;",H2,I2,M2,N2,"&lt;/tr&gt;")</f>
        <v>&lt;tr&gt;&lt;td&gt;IMM1 - 21 Dec 2022&lt;/td&gt;&lt;td&gt;1&lt;/td&gt;&lt;td&gt;RGM0101YS6MS&lt;/td&gt;&lt;td&gt;SGD&lt;/td&gt;&lt;td&gt;SGD-6M&lt;/td&gt;&lt;/tr&gt;</v>
      </c>
      <c r="P2" t="str">
        <f>CONCATENATE("&lt;tr&gt;","&lt;td&gt;IMM2 - 15 Mar 2023&lt;/td&gt;",H2,J2,M2,N2,"&lt;/tr&gt;")</f>
        <v>&lt;tr&gt;&lt;td&gt;IMM2 - 15 Mar 2023&lt;/td&gt;&lt;td&gt;1&lt;/td&gt;&lt;td&gt;RGM0201YS6MS&lt;/td&gt;&lt;td&gt;SGD&lt;/td&gt;&lt;td&gt;SGD-6M&lt;/td&gt;&lt;/tr&gt;</v>
      </c>
      <c r="Q2" t="str">
        <f>CONCATENATE("&lt;tr&gt;","&lt;td&gt;IMM3 - 21 Jun 2023&lt;/td&gt;",H2,K2,M2,N2,"&lt;/tr&gt;")</f>
        <v>&lt;tr&gt;&lt;td&gt;IMM3 - 21 Jun 2023&lt;/td&gt;&lt;td&gt;1&lt;/td&gt;&lt;td&gt;RGM0301YS6MS&lt;/td&gt;&lt;td&gt;SGD&lt;/td&gt;&lt;td&gt;SGD-6M&lt;/td&gt;&lt;/tr&gt;</v>
      </c>
      <c r="R2" t="str">
        <f>CONCATENATE("&lt;tr&gt;","&lt;td&gt;IMM4 - 20 Sep 2023&lt;/td&gt;",H2,L2,M2,N2,"&lt;/tr&gt;")</f>
        <v>&lt;tr&gt;&lt;td&gt;IMM4 - 20 Sep 2023&lt;/td&gt;&lt;td&gt;1&lt;/td&gt;&lt;td&gt;RGM0401YS6MS&lt;/td&gt;&lt;td&gt;SGD&lt;/td&gt;&lt;td&gt;SGD-6M&lt;/td&gt;&lt;/tr&gt;</v>
      </c>
    </row>
    <row r="3" spans="1:18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35</v>
      </c>
      <c r="G3" t="s">
        <v>36</v>
      </c>
      <c r="H3" t="str">
        <f t="shared" ref="H3:N39" si="1">CONCATENATE("&lt;td&gt;",A3,"&lt;/td&gt;")</f>
        <v>&lt;td&gt;2&lt;/td&gt;</v>
      </c>
      <c r="I3" t="str">
        <f t="shared" si="1"/>
        <v>&lt;td&gt;RGM0102YS6MS&lt;/td&gt;</v>
      </c>
      <c r="J3" t="str">
        <f t="shared" si="1"/>
        <v>&lt;td&gt;RGM0202YS6MS&lt;/td&gt;</v>
      </c>
      <c r="K3" t="str">
        <f t="shared" si="1"/>
        <v>&lt;td&gt;RGM0302YS6MS&lt;/td&gt;</v>
      </c>
      <c r="L3" t="str">
        <f t="shared" si="1"/>
        <v>&lt;td&gt;RGM0402YS6MS&lt;/td&gt;</v>
      </c>
      <c r="M3" t="str">
        <f t="shared" si="1"/>
        <v>&lt;td&gt;SGD&lt;/td&gt;</v>
      </c>
      <c r="N3" t="str">
        <f t="shared" si="1"/>
        <v>&lt;td&gt;SGD-6M&lt;/td&gt;</v>
      </c>
      <c r="O3" t="str">
        <f t="shared" ref="O3:O66" si="2">CONCATENATE("&lt;tr&gt;","&lt;td&gt;IMM1 - 21 Dec 2022&lt;/td&gt;",H3,I3,M3,N3,"&lt;/tr&gt;")</f>
        <v>&lt;tr&gt;&lt;td&gt;IMM1 - 21 Dec 2022&lt;/td&gt;&lt;td&gt;2&lt;/td&gt;&lt;td&gt;RGM0102YS6MS&lt;/td&gt;&lt;td&gt;SGD&lt;/td&gt;&lt;td&gt;SGD-6M&lt;/td&gt;&lt;/tr&gt;</v>
      </c>
      <c r="P3" t="str">
        <f t="shared" ref="P3:P66" si="3">CONCATENATE("&lt;tr&gt;","&lt;td&gt;IMM2 - 15 Mar 2023&lt;/td&gt;",H3,J3,M3,N3,"&lt;/tr&gt;")</f>
        <v>&lt;tr&gt;&lt;td&gt;IMM2 - 15 Mar 2023&lt;/td&gt;&lt;td&gt;2&lt;/td&gt;&lt;td&gt;RGM0202YS6MS&lt;/td&gt;&lt;td&gt;SGD&lt;/td&gt;&lt;td&gt;SGD-6M&lt;/td&gt;&lt;/tr&gt;</v>
      </c>
      <c r="Q3" t="str">
        <f t="shared" ref="Q3:Q66" si="4">CONCATENATE("&lt;tr&gt;","&lt;td&gt;IMM3 - 21 Jun 2023&lt;/td&gt;",H3,K3,M3,N3,"&lt;/tr&gt;")</f>
        <v>&lt;tr&gt;&lt;td&gt;IMM3 - 21 Jun 2023&lt;/td&gt;&lt;td&gt;2&lt;/td&gt;&lt;td&gt;RGM0302YS6MS&lt;/td&gt;&lt;td&gt;SGD&lt;/td&gt;&lt;td&gt;SGD-6M&lt;/td&gt;&lt;/tr&gt;</v>
      </c>
      <c r="R3" t="str">
        <f t="shared" ref="R3:R66" si="5">CONCATENATE("&lt;tr&gt;","&lt;td&gt;IMM4 - 20 Sep 2023&lt;/td&gt;",H3,L3,M3,N3,"&lt;/tr&gt;")</f>
        <v>&lt;tr&gt;&lt;td&gt;IMM4 - 20 Sep 2023&lt;/td&gt;&lt;td&gt;2&lt;/td&gt;&lt;td&gt;RGM0402YS6MS&lt;/td&gt;&lt;td&gt;SGD&lt;/td&gt;&lt;td&gt;SGD-6M&lt;/td&gt;&lt;/tr&gt;</v>
      </c>
    </row>
    <row r="4" spans="1:18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35</v>
      </c>
      <c r="G4" t="s">
        <v>36</v>
      </c>
      <c r="H4" t="str">
        <f t="shared" si="1"/>
        <v>&lt;td&gt;3&lt;/td&gt;</v>
      </c>
      <c r="I4" t="str">
        <f t="shared" si="1"/>
        <v>&lt;td&gt;RGM0103YS6MS&lt;/td&gt;</v>
      </c>
      <c r="J4" t="str">
        <f t="shared" si="1"/>
        <v>&lt;td&gt;RGM0203YS6MS&lt;/td&gt;</v>
      </c>
      <c r="K4" t="str">
        <f t="shared" si="1"/>
        <v>&lt;td&gt;RGM0303YS6MS&lt;/td&gt;</v>
      </c>
      <c r="L4" t="str">
        <f t="shared" si="1"/>
        <v>&lt;td&gt;RGM0403YS6MS&lt;/td&gt;</v>
      </c>
      <c r="M4" t="str">
        <f t="shared" si="1"/>
        <v>&lt;td&gt;SGD&lt;/td&gt;</v>
      </c>
      <c r="N4" t="str">
        <f t="shared" si="1"/>
        <v>&lt;td&gt;SGD-6M&lt;/td&gt;</v>
      </c>
      <c r="O4" t="str">
        <f t="shared" si="2"/>
        <v>&lt;tr&gt;&lt;td&gt;IMM1 - 21 Dec 2022&lt;/td&gt;&lt;td&gt;3&lt;/td&gt;&lt;td&gt;RGM0103YS6MS&lt;/td&gt;&lt;td&gt;SGD&lt;/td&gt;&lt;td&gt;SGD-6M&lt;/td&gt;&lt;/tr&gt;</v>
      </c>
      <c r="P4" t="str">
        <f t="shared" si="3"/>
        <v>&lt;tr&gt;&lt;td&gt;IMM2 - 15 Mar 2023&lt;/td&gt;&lt;td&gt;3&lt;/td&gt;&lt;td&gt;RGM0203YS6MS&lt;/td&gt;&lt;td&gt;SGD&lt;/td&gt;&lt;td&gt;SGD-6M&lt;/td&gt;&lt;/tr&gt;</v>
      </c>
      <c r="Q4" t="str">
        <f t="shared" si="4"/>
        <v>&lt;tr&gt;&lt;td&gt;IMM3 - 21 Jun 2023&lt;/td&gt;&lt;td&gt;3&lt;/td&gt;&lt;td&gt;RGM0303YS6MS&lt;/td&gt;&lt;td&gt;SGD&lt;/td&gt;&lt;td&gt;SGD-6M&lt;/td&gt;&lt;/tr&gt;</v>
      </c>
      <c r="R4" t="str">
        <f t="shared" si="5"/>
        <v>&lt;tr&gt;&lt;td&gt;IMM4 - 20 Sep 2023&lt;/td&gt;&lt;td&gt;3&lt;/td&gt;&lt;td&gt;RGM0403YS6MS&lt;/td&gt;&lt;td&gt;SGD&lt;/td&gt;&lt;td&gt;SGD-6M&lt;/td&gt;&lt;/tr&gt;</v>
      </c>
    </row>
    <row r="5" spans="1:18" x14ac:dyDescent="0.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35</v>
      </c>
      <c r="G5" t="s">
        <v>36</v>
      </c>
      <c r="H5" t="str">
        <f t="shared" si="1"/>
        <v>&lt;td&gt;4&lt;/td&gt;</v>
      </c>
      <c r="I5" t="str">
        <f t="shared" si="1"/>
        <v>&lt;td&gt;RGM0104YS6MS&lt;/td&gt;</v>
      </c>
      <c r="J5" t="str">
        <f t="shared" si="1"/>
        <v>&lt;td&gt;RGM0204YS6MS&lt;/td&gt;</v>
      </c>
      <c r="K5" t="str">
        <f t="shared" si="1"/>
        <v>&lt;td&gt;RGM0304YS6MS&lt;/td&gt;</v>
      </c>
      <c r="L5" t="str">
        <f t="shared" si="1"/>
        <v>&lt;td&gt;RGM0404YS6MS&lt;/td&gt;</v>
      </c>
      <c r="M5" t="str">
        <f t="shared" si="1"/>
        <v>&lt;td&gt;SGD&lt;/td&gt;</v>
      </c>
      <c r="N5" t="str">
        <f t="shared" si="1"/>
        <v>&lt;td&gt;SGD-6M&lt;/td&gt;</v>
      </c>
      <c r="O5" t="str">
        <f t="shared" si="2"/>
        <v>&lt;tr&gt;&lt;td&gt;IMM1 - 21 Dec 2022&lt;/td&gt;&lt;td&gt;4&lt;/td&gt;&lt;td&gt;RGM0104YS6MS&lt;/td&gt;&lt;td&gt;SGD&lt;/td&gt;&lt;td&gt;SGD-6M&lt;/td&gt;&lt;/tr&gt;</v>
      </c>
      <c r="P5" t="str">
        <f t="shared" si="3"/>
        <v>&lt;tr&gt;&lt;td&gt;IMM2 - 15 Mar 2023&lt;/td&gt;&lt;td&gt;4&lt;/td&gt;&lt;td&gt;RGM0204YS6MS&lt;/td&gt;&lt;td&gt;SGD&lt;/td&gt;&lt;td&gt;SGD-6M&lt;/td&gt;&lt;/tr&gt;</v>
      </c>
      <c r="Q5" t="str">
        <f t="shared" si="4"/>
        <v>&lt;tr&gt;&lt;td&gt;IMM3 - 21 Jun 2023&lt;/td&gt;&lt;td&gt;4&lt;/td&gt;&lt;td&gt;RGM0304YS6MS&lt;/td&gt;&lt;td&gt;SGD&lt;/td&gt;&lt;td&gt;SGD-6M&lt;/td&gt;&lt;/tr&gt;</v>
      </c>
      <c r="R5" t="str">
        <f t="shared" si="5"/>
        <v>&lt;tr&gt;&lt;td&gt;IMM4 - 20 Sep 2023&lt;/td&gt;&lt;td&gt;4&lt;/td&gt;&lt;td&gt;RGM0404YS6MS&lt;/td&gt;&lt;td&gt;SGD&lt;/td&gt;&lt;td&gt;SGD-6M&lt;/td&gt;&lt;/tr&gt;</v>
      </c>
    </row>
    <row r="6" spans="1:18" x14ac:dyDescent="0.3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t="s">
        <v>36</v>
      </c>
      <c r="H6" t="str">
        <f t="shared" si="1"/>
        <v>&lt;td&gt;5&lt;/td&gt;</v>
      </c>
      <c r="I6" t="str">
        <f t="shared" si="1"/>
        <v>&lt;td&gt;RGM0105YS6MS&lt;/td&gt;</v>
      </c>
      <c r="J6" t="str">
        <f t="shared" si="1"/>
        <v>&lt;td&gt;RGM0205YS6MS&lt;/td&gt;</v>
      </c>
      <c r="K6" t="str">
        <f t="shared" si="1"/>
        <v>&lt;td&gt;RGM0305YS6MS&lt;/td&gt;</v>
      </c>
      <c r="L6" t="str">
        <f t="shared" si="1"/>
        <v>&lt;td&gt;RGM0405YS6MS&lt;/td&gt;</v>
      </c>
      <c r="M6" t="str">
        <f t="shared" si="1"/>
        <v>&lt;td&gt;SGD&lt;/td&gt;</v>
      </c>
      <c r="N6" t="str">
        <f t="shared" si="1"/>
        <v>&lt;td&gt;SGD-6M&lt;/td&gt;</v>
      </c>
      <c r="O6" t="str">
        <f t="shared" si="2"/>
        <v>&lt;tr&gt;&lt;td&gt;IMM1 - 21 Dec 2022&lt;/td&gt;&lt;td&gt;5&lt;/td&gt;&lt;td&gt;RGM0105YS6MS&lt;/td&gt;&lt;td&gt;SGD&lt;/td&gt;&lt;td&gt;SGD-6M&lt;/td&gt;&lt;/tr&gt;</v>
      </c>
      <c r="P6" t="str">
        <f t="shared" si="3"/>
        <v>&lt;tr&gt;&lt;td&gt;IMM2 - 15 Mar 2023&lt;/td&gt;&lt;td&gt;5&lt;/td&gt;&lt;td&gt;RGM0205YS6MS&lt;/td&gt;&lt;td&gt;SGD&lt;/td&gt;&lt;td&gt;SGD-6M&lt;/td&gt;&lt;/tr&gt;</v>
      </c>
      <c r="Q6" t="str">
        <f t="shared" si="4"/>
        <v>&lt;tr&gt;&lt;td&gt;IMM3 - 21 Jun 2023&lt;/td&gt;&lt;td&gt;5&lt;/td&gt;&lt;td&gt;RGM0305YS6MS&lt;/td&gt;&lt;td&gt;SGD&lt;/td&gt;&lt;td&gt;SGD-6M&lt;/td&gt;&lt;/tr&gt;</v>
      </c>
      <c r="R6" t="str">
        <f t="shared" si="5"/>
        <v>&lt;tr&gt;&lt;td&gt;IMM4 - 20 Sep 2023&lt;/td&gt;&lt;td&gt;5&lt;/td&gt;&lt;td&gt;RGM0405YS6MS&lt;/td&gt;&lt;td&gt;SGD&lt;/td&gt;&lt;td&gt;SGD-6M&lt;/td&gt;&lt;/tr&gt;</v>
      </c>
    </row>
    <row r="7" spans="1:18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35</v>
      </c>
      <c r="G7" t="s">
        <v>36</v>
      </c>
      <c r="H7" t="str">
        <f t="shared" si="1"/>
        <v>&lt;td&gt;6&lt;/td&gt;</v>
      </c>
      <c r="I7" t="str">
        <f t="shared" si="1"/>
        <v>&lt;td&gt;RGM0106YS6MS&lt;/td&gt;</v>
      </c>
      <c r="J7" t="str">
        <f t="shared" si="1"/>
        <v>&lt;td&gt;RGM0206YS6MS&lt;/td&gt;</v>
      </c>
      <c r="K7" t="str">
        <f t="shared" si="1"/>
        <v>&lt;td&gt;RGM0306YS6MS&lt;/td&gt;</v>
      </c>
      <c r="L7" t="str">
        <f t="shared" si="1"/>
        <v>&lt;td&gt;RGM0406YS6MS&lt;/td&gt;</v>
      </c>
      <c r="M7" t="str">
        <f t="shared" si="1"/>
        <v>&lt;td&gt;SGD&lt;/td&gt;</v>
      </c>
      <c r="N7" t="str">
        <f t="shared" si="1"/>
        <v>&lt;td&gt;SGD-6M&lt;/td&gt;</v>
      </c>
      <c r="O7" t="str">
        <f t="shared" si="2"/>
        <v>&lt;tr&gt;&lt;td&gt;IMM1 - 21 Dec 2022&lt;/td&gt;&lt;td&gt;6&lt;/td&gt;&lt;td&gt;RGM0106YS6MS&lt;/td&gt;&lt;td&gt;SGD&lt;/td&gt;&lt;td&gt;SGD-6M&lt;/td&gt;&lt;/tr&gt;</v>
      </c>
      <c r="P7" t="str">
        <f t="shared" si="3"/>
        <v>&lt;tr&gt;&lt;td&gt;IMM2 - 15 Mar 2023&lt;/td&gt;&lt;td&gt;6&lt;/td&gt;&lt;td&gt;RGM0206YS6MS&lt;/td&gt;&lt;td&gt;SGD&lt;/td&gt;&lt;td&gt;SGD-6M&lt;/td&gt;&lt;/tr&gt;</v>
      </c>
      <c r="Q7" t="str">
        <f t="shared" si="4"/>
        <v>&lt;tr&gt;&lt;td&gt;IMM3 - 21 Jun 2023&lt;/td&gt;&lt;td&gt;6&lt;/td&gt;&lt;td&gt;RGM0306YS6MS&lt;/td&gt;&lt;td&gt;SGD&lt;/td&gt;&lt;td&gt;SGD-6M&lt;/td&gt;&lt;/tr&gt;</v>
      </c>
      <c r="R7" t="str">
        <f t="shared" si="5"/>
        <v>&lt;tr&gt;&lt;td&gt;IMM4 - 20 Sep 2023&lt;/td&gt;&lt;td&gt;6&lt;/td&gt;&lt;td&gt;RGM0406YS6MS&lt;/td&gt;&lt;td&gt;SGD&lt;/td&gt;&lt;td&gt;SGD-6M&lt;/td&gt;&lt;/tr&gt;</v>
      </c>
    </row>
    <row r="8" spans="1:18" x14ac:dyDescent="0.3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35</v>
      </c>
      <c r="G8" t="s">
        <v>36</v>
      </c>
      <c r="H8" t="str">
        <f t="shared" si="1"/>
        <v>&lt;td&gt;7&lt;/td&gt;</v>
      </c>
      <c r="I8" t="str">
        <f t="shared" si="1"/>
        <v>&lt;td&gt;RGM0107YS6MS&lt;/td&gt;</v>
      </c>
      <c r="J8" t="str">
        <f t="shared" si="1"/>
        <v>&lt;td&gt;RGM0207YS6MS&lt;/td&gt;</v>
      </c>
      <c r="K8" t="str">
        <f t="shared" si="1"/>
        <v>&lt;td&gt;RGM0307YS6MS&lt;/td&gt;</v>
      </c>
      <c r="L8" t="str">
        <f t="shared" si="1"/>
        <v>&lt;td&gt;RGM0407YS6MS&lt;/td&gt;</v>
      </c>
      <c r="M8" t="str">
        <f t="shared" si="1"/>
        <v>&lt;td&gt;SGD&lt;/td&gt;</v>
      </c>
      <c r="N8" t="str">
        <f t="shared" si="1"/>
        <v>&lt;td&gt;SGD-6M&lt;/td&gt;</v>
      </c>
      <c r="O8" t="str">
        <f t="shared" si="2"/>
        <v>&lt;tr&gt;&lt;td&gt;IMM1 - 21 Dec 2022&lt;/td&gt;&lt;td&gt;7&lt;/td&gt;&lt;td&gt;RGM0107YS6MS&lt;/td&gt;&lt;td&gt;SGD&lt;/td&gt;&lt;td&gt;SGD-6M&lt;/td&gt;&lt;/tr&gt;</v>
      </c>
      <c r="P8" t="str">
        <f t="shared" si="3"/>
        <v>&lt;tr&gt;&lt;td&gt;IMM2 - 15 Mar 2023&lt;/td&gt;&lt;td&gt;7&lt;/td&gt;&lt;td&gt;RGM0207YS6MS&lt;/td&gt;&lt;td&gt;SGD&lt;/td&gt;&lt;td&gt;SGD-6M&lt;/td&gt;&lt;/tr&gt;</v>
      </c>
      <c r="Q8" t="str">
        <f t="shared" si="4"/>
        <v>&lt;tr&gt;&lt;td&gt;IMM3 - 21 Jun 2023&lt;/td&gt;&lt;td&gt;7&lt;/td&gt;&lt;td&gt;RGM0307YS6MS&lt;/td&gt;&lt;td&gt;SGD&lt;/td&gt;&lt;td&gt;SGD-6M&lt;/td&gt;&lt;/tr&gt;</v>
      </c>
      <c r="R8" t="str">
        <f t="shared" si="5"/>
        <v>&lt;tr&gt;&lt;td&gt;IMM4 - 20 Sep 2023&lt;/td&gt;&lt;td&gt;7&lt;/td&gt;&lt;td&gt;RGM0407YS6MS&lt;/td&gt;&lt;td&gt;SGD&lt;/td&gt;&lt;td&gt;SGD-6M&lt;/td&gt;&lt;/tr&gt;</v>
      </c>
    </row>
    <row r="9" spans="1:18" x14ac:dyDescent="0.3">
      <c r="A9">
        <v>10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 t="s">
        <v>36</v>
      </c>
      <c r="H9" t="str">
        <f t="shared" si="1"/>
        <v>&lt;td&gt;10&lt;/td&gt;</v>
      </c>
      <c r="I9" t="str">
        <f t="shared" si="1"/>
        <v>&lt;td&gt;RGM0110YS6MS&lt;/td&gt;</v>
      </c>
      <c r="J9" t="str">
        <f t="shared" si="1"/>
        <v>&lt;td&gt;RGM0210YS6MS&lt;/td&gt;</v>
      </c>
      <c r="K9" t="str">
        <f t="shared" si="1"/>
        <v>&lt;td&gt;RGM0310YS6MS&lt;/td&gt;</v>
      </c>
      <c r="L9" t="str">
        <f t="shared" si="1"/>
        <v>&lt;td&gt;RGM0410YS6MS&lt;/td&gt;</v>
      </c>
      <c r="M9" t="str">
        <f t="shared" si="1"/>
        <v>&lt;td&gt;SGD&lt;/td&gt;</v>
      </c>
      <c r="N9" t="str">
        <f t="shared" si="1"/>
        <v>&lt;td&gt;SGD-6M&lt;/td&gt;</v>
      </c>
      <c r="O9" t="str">
        <f t="shared" si="2"/>
        <v>&lt;tr&gt;&lt;td&gt;IMM1 - 21 Dec 2022&lt;/td&gt;&lt;td&gt;10&lt;/td&gt;&lt;td&gt;RGM0110YS6MS&lt;/td&gt;&lt;td&gt;SGD&lt;/td&gt;&lt;td&gt;SGD-6M&lt;/td&gt;&lt;/tr&gt;</v>
      </c>
      <c r="P9" t="str">
        <f t="shared" si="3"/>
        <v>&lt;tr&gt;&lt;td&gt;IMM2 - 15 Mar 2023&lt;/td&gt;&lt;td&gt;10&lt;/td&gt;&lt;td&gt;RGM0210YS6MS&lt;/td&gt;&lt;td&gt;SGD&lt;/td&gt;&lt;td&gt;SGD-6M&lt;/td&gt;&lt;/tr&gt;</v>
      </c>
      <c r="Q9" t="str">
        <f t="shared" si="4"/>
        <v>&lt;tr&gt;&lt;td&gt;IMM3 - 21 Jun 2023&lt;/td&gt;&lt;td&gt;10&lt;/td&gt;&lt;td&gt;RGM0310YS6MS&lt;/td&gt;&lt;td&gt;SGD&lt;/td&gt;&lt;td&gt;SGD-6M&lt;/td&gt;&lt;/tr&gt;</v>
      </c>
      <c r="R9" t="str">
        <f t="shared" si="5"/>
        <v>&lt;tr&gt;&lt;td&gt;IMM4 - 20 Sep 2023&lt;/td&gt;&lt;td&gt;10&lt;/td&gt;&lt;td&gt;RGM0410YS6MS&lt;/td&gt;&lt;td&gt;SGD&lt;/td&gt;&lt;td&gt;SGD-6M&lt;/td&gt;&lt;/tr&gt;</v>
      </c>
    </row>
    <row r="10" spans="1:18" x14ac:dyDescent="0.3">
      <c r="A10">
        <v>1</v>
      </c>
      <c r="B10" t="s">
        <v>37</v>
      </c>
      <c r="C10" t="s">
        <v>38</v>
      </c>
      <c r="D10" t="s">
        <v>39</v>
      </c>
      <c r="E10" t="s">
        <v>40</v>
      </c>
      <c r="F10" t="s">
        <v>35</v>
      </c>
      <c r="G10" t="s">
        <v>97</v>
      </c>
      <c r="H10" t="str">
        <f t="shared" si="1"/>
        <v>&lt;td&gt;1&lt;/td&gt;</v>
      </c>
      <c r="I10" t="str">
        <f t="shared" si="1"/>
        <v>&lt;td&gt;OGS0101YSORA&lt;/td&gt;</v>
      </c>
      <c r="J10" t="str">
        <f t="shared" si="1"/>
        <v>&lt;td&gt;OGS0201YSORA&lt;/td&gt;</v>
      </c>
      <c r="K10" t="str">
        <f t="shared" si="1"/>
        <v>&lt;td&gt;OGS0301YSORA&lt;/td&gt;</v>
      </c>
      <c r="L10" t="str">
        <f t="shared" si="1"/>
        <v>&lt;td&gt;OGS0401YSORA&lt;/td&gt;</v>
      </c>
      <c r="M10" t="str">
        <f t="shared" si="1"/>
        <v>&lt;td&gt;SGD&lt;/td&gt;</v>
      </c>
      <c r="N10" t="str">
        <f t="shared" si="1"/>
        <v>&lt;td&gt;SGD-SORA-IMM&lt;/td&gt;</v>
      </c>
      <c r="O10" t="str">
        <f t="shared" si="2"/>
        <v>&lt;tr&gt;&lt;td&gt;IMM1 - 21 Dec 2022&lt;/td&gt;&lt;td&gt;1&lt;/td&gt;&lt;td&gt;OGS0101YSORA&lt;/td&gt;&lt;td&gt;SGD&lt;/td&gt;&lt;td&gt;SGD-SORA-IMM&lt;/td&gt;&lt;/tr&gt;</v>
      </c>
      <c r="P10" t="str">
        <f t="shared" si="3"/>
        <v>&lt;tr&gt;&lt;td&gt;IMM2 - 15 Mar 2023&lt;/td&gt;&lt;td&gt;1&lt;/td&gt;&lt;td&gt;OGS0201YSORA&lt;/td&gt;&lt;td&gt;SGD&lt;/td&gt;&lt;td&gt;SGD-SORA-IMM&lt;/td&gt;&lt;/tr&gt;</v>
      </c>
      <c r="Q10" t="str">
        <f t="shared" si="4"/>
        <v>&lt;tr&gt;&lt;td&gt;IMM3 - 21 Jun 2023&lt;/td&gt;&lt;td&gt;1&lt;/td&gt;&lt;td&gt;OGS0301YSORA&lt;/td&gt;&lt;td&gt;SGD&lt;/td&gt;&lt;td&gt;SGD-SORA-IMM&lt;/td&gt;&lt;/tr&gt;</v>
      </c>
      <c r="R10" t="str">
        <f t="shared" si="5"/>
        <v>&lt;tr&gt;&lt;td&gt;IMM4 - 20 Sep 2023&lt;/td&gt;&lt;td&gt;1&lt;/td&gt;&lt;td&gt;OGS0401YSORA&lt;/td&gt;&lt;td&gt;SGD&lt;/td&gt;&lt;td&gt;SGD-SORA-IMM&lt;/td&gt;&lt;/tr&gt;</v>
      </c>
    </row>
    <row r="11" spans="1:18" x14ac:dyDescent="0.3">
      <c r="A11">
        <v>2</v>
      </c>
      <c r="B11" t="s">
        <v>41</v>
      </c>
      <c r="C11" t="s">
        <v>42</v>
      </c>
      <c r="D11" t="s">
        <v>43</v>
      </c>
      <c r="E11" t="s">
        <v>44</v>
      </c>
      <c r="F11" t="s">
        <v>35</v>
      </c>
      <c r="G11" t="s">
        <v>97</v>
      </c>
      <c r="H11" t="str">
        <f t="shared" si="1"/>
        <v>&lt;td&gt;2&lt;/td&gt;</v>
      </c>
      <c r="I11" t="str">
        <f t="shared" si="1"/>
        <v>&lt;td&gt;OGS0102YSORA&lt;/td&gt;</v>
      </c>
      <c r="J11" t="str">
        <f t="shared" si="1"/>
        <v>&lt;td&gt;OGS0202YSORA&lt;/td&gt;</v>
      </c>
      <c r="K11" t="str">
        <f t="shared" si="1"/>
        <v>&lt;td&gt;OGS0302YSORA&lt;/td&gt;</v>
      </c>
      <c r="L11" t="str">
        <f t="shared" si="1"/>
        <v>&lt;td&gt;OGS0402YSORA&lt;/td&gt;</v>
      </c>
      <c r="M11" t="str">
        <f t="shared" si="1"/>
        <v>&lt;td&gt;SGD&lt;/td&gt;</v>
      </c>
      <c r="N11" t="str">
        <f t="shared" si="1"/>
        <v>&lt;td&gt;SGD-SORA-IMM&lt;/td&gt;</v>
      </c>
      <c r="O11" t="str">
        <f t="shared" si="2"/>
        <v>&lt;tr&gt;&lt;td&gt;IMM1 - 21 Dec 2022&lt;/td&gt;&lt;td&gt;2&lt;/td&gt;&lt;td&gt;OGS0102YSORA&lt;/td&gt;&lt;td&gt;SGD&lt;/td&gt;&lt;td&gt;SGD-SORA-IMM&lt;/td&gt;&lt;/tr&gt;</v>
      </c>
      <c r="P11" t="str">
        <f t="shared" si="3"/>
        <v>&lt;tr&gt;&lt;td&gt;IMM2 - 15 Mar 2023&lt;/td&gt;&lt;td&gt;2&lt;/td&gt;&lt;td&gt;OGS0202YSORA&lt;/td&gt;&lt;td&gt;SGD&lt;/td&gt;&lt;td&gt;SGD-SORA-IMM&lt;/td&gt;&lt;/tr&gt;</v>
      </c>
      <c r="Q11" t="str">
        <f t="shared" si="4"/>
        <v>&lt;tr&gt;&lt;td&gt;IMM3 - 21 Jun 2023&lt;/td&gt;&lt;td&gt;2&lt;/td&gt;&lt;td&gt;OGS0302YSORA&lt;/td&gt;&lt;td&gt;SGD&lt;/td&gt;&lt;td&gt;SGD-SORA-IMM&lt;/td&gt;&lt;/tr&gt;</v>
      </c>
      <c r="R11" t="str">
        <f t="shared" si="5"/>
        <v>&lt;tr&gt;&lt;td&gt;IMM4 - 20 Sep 2023&lt;/td&gt;&lt;td&gt;2&lt;/td&gt;&lt;td&gt;OGS0402YSORA&lt;/td&gt;&lt;td&gt;SGD&lt;/td&gt;&lt;td&gt;SGD-SORA-IMM&lt;/td&gt;&lt;/tr&gt;</v>
      </c>
    </row>
    <row r="12" spans="1:18" x14ac:dyDescent="0.3">
      <c r="A12">
        <v>3</v>
      </c>
      <c r="B12" t="s">
        <v>45</v>
      </c>
      <c r="C12" t="s">
        <v>46</v>
      </c>
      <c r="D12" t="s">
        <v>47</v>
      </c>
      <c r="E12" t="s">
        <v>48</v>
      </c>
      <c r="F12" t="s">
        <v>35</v>
      </c>
      <c r="G12" t="s">
        <v>97</v>
      </c>
      <c r="H12" t="str">
        <f t="shared" si="1"/>
        <v>&lt;td&gt;3&lt;/td&gt;</v>
      </c>
      <c r="I12" t="str">
        <f t="shared" si="1"/>
        <v>&lt;td&gt;OGS0103YSORA&lt;/td&gt;</v>
      </c>
      <c r="J12" t="str">
        <f t="shared" si="1"/>
        <v>&lt;td&gt;OGS0203YSORA&lt;/td&gt;</v>
      </c>
      <c r="K12" t="str">
        <f t="shared" si="1"/>
        <v>&lt;td&gt;OGS0303YSORA&lt;/td&gt;</v>
      </c>
      <c r="L12" t="str">
        <f t="shared" si="1"/>
        <v>&lt;td&gt;OGS0403YSORA&lt;/td&gt;</v>
      </c>
      <c r="M12" t="str">
        <f t="shared" si="1"/>
        <v>&lt;td&gt;SGD&lt;/td&gt;</v>
      </c>
      <c r="N12" t="str">
        <f t="shared" si="1"/>
        <v>&lt;td&gt;SGD-SORA-IMM&lt;/td&gt;</v>
      </c>
      <c r="O12" t="str">
        <f t="shared" si="2"/>
        <v>&lt;tr&gt;&lt;td&gt;IMM1 - 21 Dec 2022&lt;/td&gt;&lt;td&gt;3&lt;/td&gt;&lt;td&gt;OGS0103YSORA&lt;/td&gt;&lt;td&gt;SGD&lt;/td&gt;&lt;td&gt;SGD-SORA-IMM&lt;/td&gt;&lt;/tr&gt;</v>
      </c>
      <c r="P12" t="str">
        <f t="shared" si="3"/>
        <v>&lt;tr&gt;&lt;td&gt;IMM2 - 15 Mar 2023&lt;/td&gt;&lt;td&gt;3&lt;/td&gt;&lt;td&gt;OGS0203YSORA&lt;/td&gt;&lt;td&gt;SGD&lt;/td&gt;&lt;td&gt;SGD-SORA-IMM&lt;/td&gt;&lt;/tr&gt;</v>
      </c>
      <c r="Q12" t="str">
        <f t="shared" si="4"/>
        <v>&lt;tr&gt;&lt;td&gt;IMM3 - 21 Jun 2023&lt;/td&gt;&lt;td&gt;3&lt;/td&gt;&lt;td&gt;OGS0303YSORA&lt;/td&gt;&lt;td&gt;SGD&lt;/td&gt;&lt;td&gt;SGD-SORA-IMM&lt;/td&gt;&lt;/tr&gt;</v>
      </c>
      <c r="R12" t="str">
        <f t="shared" si="5"/>
        <v>&lt;tr&gt;&lt;td&gt;IMM4 - 20 Sep 2023&lt;/td&gt;&lt;td&gt;3&lt;/td&gt;&lt;td&gt;OGS0403YSORA&lt;/td&gt;&lt;td&gt;SGD&lt;/td&gt;&lt;td&gt;SGD-SORA-IMM&lt;/td&gt;&lt;/tr&gt;</v>
      </c>
    </row>
    <row r="13" spans="1:18" x14ac:dyDescent="0.3">
      <c r="A13">
        <v>4</v>
      </c>
      <c r="B13" t="s">
        <v>49</v>
      </c>
      <c r="C13" t="s">
        <v>50</v>
      </c>
      <c r="D13" t="s">
        <v>51</v>
      </c>
      <c r="E13" t="s">
        <v>52</v>
      </c>
      <c r="F13" t="s">
        <v>35</v>
      </c>
      <c r="G13" t="s">
        <v>97</v>
      </c>
      <c r="H13" t="str">
        <f t="shared" si="1"/>
        <v>&lt;td&gt;4&lt;/td&gt;</v>
      </c>
      <c r="I13" t="str">
        <f t="shared" si="1"/>
        <v>&lt;td&gt;OGS0104YSORA&lt;/td&gt;</v>
      </c>
      <c r="J13" t="str">
        <f t="shared" si="1"/>
        <v>&lt;td&gt;OGS0204YSORA&lt;/td&gt;</v>
      </c>
      <c r="K13" t="str">
        <f t="shared" si="1"/>
        <v>&lt;td&gt;OGS0304YSORA&lt;/td&gt;</v>
      </c>
      <c r="L13" t="str">
        <f t="shared" si="1"/>
        <v>&lt;td&gt;OGS0404YSORA&lt;/td&gt;</v>
      </c>
      <c r="M13" t="str">
        <f t="shared" si="1"/>
        <v>&lt;td&gt;SGD&lt;/td&gt;</v>
      </c>
      <c r="N13" t="str">
        <f t="shared" si="1"/>
        <v>&lt;td&gt;SGD-SORA-IMM&lt;/td&gt;</v>
      </c>
      <c r="O13" t="str">
        <f t="shared" si="2"/>
        <v>&lt;tr&gt;&lt;td&gt;IMM1 - 21 Dec 2022&lt;/td&gt;&lt;td&gt;4&lt;/td&gt;&lt;td&gt;OGS0104YSORA&lt;/td&gt;&lt;td&gt;SGD&lt;/td&gt;&lt;td&gt;SGD-SORA-IMM&lt;/td&gt;&lt;/tr&gt;</v>
      </c>
      <c r="P13" t="str">
        <f t="shared" si="3"/>
        <v>&lt;tr&gt;&lt;td&gt;IMM2 - 15 Mar 2023&lt;/td&gt;&lt;td&gt;4&lt;/td&gt;&lt;td&gt;OGS0204YSORA&lt;/td&gt;&lt;td&gt;SGD&lt;/td&gt;&lt;td&gt;SGD-SORA-IMM&lt;/td&gt;&lt;/tr&gt;</v>
      </c>
      <c r="Q13" t="str">
        <f t="shared" si="4"/>
        <v>&lt;tr&gt;&lt;td&gt;IMM3 - 21 Jun 2023&lt;/td&gt;&lt;td&gt;4&lt;/td&gt;&lt;td&gt;OGS0304YSORA&lt;/td&gt;&lt;td&gt;SGD&lt;/td&gt;&lt;td&gt;SGD-SORA-IMM&lt;/td&gt;&lt;/tr&gt;</v>
      </c>
      <c r="R13" t="str">
        <f t="shared" si="5"/>
        <v>&lt;tr&gt;&lt;td&gt;IMM4 - 20 Sep 2023&lt;/td&gt;&lt;td&gt;4&lt;/td&gt;&lt;td&gt;OGS0404YSORA&lt;/td&gt;&lt;td&gt;SGD&lt;/td&gt;&lt;td&gt;SGD-SORA-IMM&lt;/td&gt;&lt;/tr&gt;</v>
      </c>
    </row>
    <row r="14" spans="1:18" x14ac:dyDescent="0.3">
      <c r="A14">
        <v>5</v>
      </c>
      <c r="B14" t="s">
        <v>53</v>
      </c>
      <c r="C14" t="s">
        <v>54</v>
      </c>
      <c r="D14" t="s">
        <v>55</v>
      </c>
      <c r="E14" t="s">
        <v>56</v>
      </c>
      <c r="F14" t="s">
        <v>35</v>
      </c>
      <c r="G14" t="s">
        <v>97</v>
      </c>
      <c r="H14" t="str">
        <f t="shared" si="1"/>
        <v>&lt;td&gt;5&lt;/td&gt;</v>
      </c>
      <c r="I14" t="str">
        <f t="shared" si="1"/>
        <v>&lt;td&gt;OGS0105YSORA&lt;/td&gt;</v>
      </c>
      <c r="J14" t="str">
        <f t="shared" si="1"/>
        <v>&lt;td&gt;OGS0205YSORA&lt;/td&gt;</v>
      </c>
      <c r="K14" t="str">
        <f t="shared" si="1"/>
        <v>&lt;td&gt;OGS0305YSORA&lt;/td&gt;</v>
      </c>
      <c r="L14" t="str">
        <f t="shared" si="1"/>
        <v>&lt;td&gt;OGS0405YSORA&lt;/td&gt;</v>
      </c>
      <c r="M14" t="str">
        <f t="shared" si="1"/>
        <v>&lt;td&gt;SGD&lt;/td&gt;</v>
      </c>
      <c r="N14" t="str">
        <f t="shared" si="1"/>
        <v>&lt;td&gt;SGD-SORA-IMM&lt;/td&gt;</v>
      </c>
      <c r="O14" t="str">
        <f t="shared" si="2"/>
        <v>&lt;tr&gt;&lt;td&gt;IMM1 - 21 Dec 2022&lt;/td&gt;&lt;td&gt;5&lt;/td&gt;&lt;td&gt;OGS0105YSORA&lt;/td&gt;&lt;td&gt;SGD&lt;/td&gt;&lt;td&gt;SGD-SORA-IMM&lt;/td&gt;&lt;/tr&gt;</v>
      </c>
      <c r="P14" t="str">
        <f t="shared" si="3"/>
        <v>&lt;tr&gt;&lt;td&gt;IMM2 - 15 Mar 2023&lt;/td&gt;&lt;td&gt;5&lt;/td&gt;&lt;td&gt;OGS0205YSORA&lt;/td&gt;&lt;td&gt;SGD&lt;/td&gt;&lt;td&gt;SGD-SORA-IMM&lt;/td&gt;&lt;/tr&gt;</v>
      </c>
      <c r="Q14" t="str">
        <f t="shared" si="4"/>
        <v>&lt;tr&gt;&lt;td&gt;IMM3 - 21 Jun 2023&lt;/td&gt;&lt;td&gt;5&lt;/td&gt;&lt;td&gt;OGS0305YSORA&lt;/td&gt;&lt;td&gt;SGD&lt;/td&gt;&lt;td&gt;SGD-SORA-IMM&lt;/td&gt;&lt;/tr&gt;</v>
      </c>
      <c r="R14" t="str">
        <f t="shared" si="5"/>
        <v>&lt;tr&gt;&lt;td&gt;IMM4 - 20 Sep 2023&lt;/td&gt;&lt;td&gt;5&lt;/td&gt;&lt;td&gt;OGS0405YSORA&lt;/td&gt;&lt;td&gt;SGD&lt;/td&gt;&lt;td&gt;SGD-SORA-IMM&lt;/td&gt;&lt;/tr&gt;</v>
      </c>
    </row>
    <row r="15" spans="1:18" x14ac:dyDescent="0.3">
      <c r="A15">
        <v>6</v>
      </c>
      <c r="B15" t="s">
        <v>57</v>
      </c>
      <c r="C15" t="s">
        <v>58</v>
      </c>
      <c r="D15" t="s">
        <v>59</v>
      </c>
      <c r="E15" t="s">
        <v>60</v>
      </c>
      <c r="F15" t="s">
        <v>35</v>
      </c>
      <c r="G15" t="s">
        <v>97</v>
      </c>
      <c r="H15" t="str">
        <f t="shared" si="1"/>
        <v>&lt;td&gt;6&lt;/td&gt;</v>
      </c>
      <c r="I15" t="str">
        <f t="shared" si="1"/>
        <v>&lt;td&gt;OGS0106YSORA&lt;/td&gt;</v>
      </c>
      <c r="J15" t="str">
        <f t="shared" si="1"/>
        <v>&lt;td&gt;OGS0206YSORA&lt;/td&gt;</v>
      </c>
      <c r="K15" t="str">
        <f t="shared" si="1"/>
        <v>&lt;td&gt;OGS0306YSORA&lt;/td&gt;</v>
      </c>
      <c r="L15" t="str">
        <f t="shared" si="1"/>
        <v>&lt;td&gt;OGS0406YSORA&lt;/td&gt;</v>
      </c>
      <c r="M15" t="str">
        <f t="shared" si="1"/>
        <v>&lt;td&gt;SGD&lt;/td&gt;</v>
      </c>
      <c r="N15" t="str">
        <f t="shared" si="1"/>
        <v>&lt;td&gt;SGD-SORA-IMM&lt;/td&gt;</v>
      </c>
      <c r="O15" t="str">
        <f t="shared" si="2"/>
        <v>&lt;tr&gt;&lt;td&gt;IMM1 - 21 Dec 2022&lt;/td&gt;&lt;td&gt;6&lt;/td&gt;&lt;td&gt;OGS0106YSORA&lt;/td&gt;&lt;td&gt;SGD&lt;/td&gt;&lt;td&gt;SGD-SORA-IMM&lt;/td&gt;&lt;/tr&gt;</v>
      </c>
      <c r="P15" t="str">
        <f t="shared" si="3"/>
        <v>&lt;tr&gt;&lt;td&gt;IMM2 - 15 Mar 2023&lt;/td&gt;&lt;td&gt;6&lt;/td&gt;&lt;td&gt;OGS0206YSORA&lt;/td&gt;&lt;td&gt;SGD&lt;/td&gt;&lt;td&gt;SGD-SORA-IMM&lt;/td&gt;&lt;/tr&gt;</v>
      </c>
      <c r="Q15" t="str">
        <f t="shared" si="4"/>
        <v>&lt;tr&gt;&lt;td&gt;IMM3 - 21 Jun 2023&lt;/td&gt;&lt;td&gt;6&lt;/td&gt;&lt;td&gt;OGS0306YSORA&lt;/td&gt;&lt;td&gt;SGD&lt;/td&gt;&lt;td&gt;SGD-SORA-IMM&lt;/td&gt;&lt;/tr&gt;</v>
      </c>
      <c r="R15" t="str">
        <f t="shared" si="5"/>
        <v>&lt;tr&gt;&lt;td&gt;IMM4 - 20 Sep 2023&lt;/td&gt;&lt;td&gt;6&lt;/td&gt;&lt;td&gt;OGS0406YSORA&lt;/td&gt;&lt;td&gt;SGD&lt;/td&gt;&lt;td&gt;SGD-SORA-IMM&lt;/td&gt;&lt;/tr&gt;</v>
      </c>
    </row>
    <row r="16" spans="1:18" x14ac:dyDescent="0.3">
      <c r="A16">
        <v>7</v>
      </c>
      <c r="B16" t="s">
        <v>61</v>
      </c>
      <c r="C16" t="s">
        <v>62</v>
      </c>
      <c r="D16" t="s">
        <v>63</v>
      </c>
      <c r="E16" t="s">
        <v>64</v>
      </c>
      <c r="F16" t="s">
        <v>35</v>
      </c>
      <c r="G16" t="s">
        <v>97</v>
      </c>
      <c r="H16" t="str">
        <f t="shared" si="1"/>
        <v>&lt;td&gt;7&lt;/td&gt;</v>
      </c>
      <c r="I16" t="str">
        <f t="shared" si="1"/>
        <v>&lt;td&gt;OGS0107YSORA&lt;/td&gt;</v>
      </c>
      <c r="J16" t="str">
        <f t="shared" si="1"/>
        <v>&lt;td&gt;OGS0207YSORA&lt;/td&gt;</v>
      </c>
      <c r="K16" t="str">
        <f t="shared" si="1"/>
        <v>&lt;td&gt;OGS0307YSORA&lt;/td&gt;</v>
      </c>
      <c r="L16" t="str">
        <f t="shared" si="1"/>
        <v>&lt;td&gt;OGS0407YSORA&lt;/td&gt;</v>
      </c>
      <c r="M16" t="str">
        <f t="shared" si="1"/>
        <v>&lt;td&gt;SGD&lt;/td&gt;</v>
      </c>
      <c r="N16" t="str">
        <f t="shared" si="1"/>
        <v>&lt;td&gt;SGD-SORA-IMM&lt;/td&gt;</v>
      </c>
      <c r="O16" t="str">
        <f t="shared" si="2"/>
        <v>&lt;tr&gt;&lt;td&gt;IMM1 - 21 Dec 2022&lt;/td&gt;&lt;td&gt;7&lt;/td&gt;&lt;td&gt;OGS0107YSORA&lt;/td&gt;&lt;td&gt;SGD&lt;/td&gt;&lt;td&gt;SGD-SORA-IMM&lt;/td&gt;&lt;/tr&gt;</v>
      </c>
      <c r="P16" t="str">
        <f t="shared" si="3"/>
        <v>&lt;tr&gt;&lt;td&gt;IMM2 - 15 Mar 2023&lt;/td&gt;&lt;td&gt;7&lt;/td&gt;&lt;td&gt;OGS0207YSORA&lt;/td&gt;&lt;td&gt;SGD&lt;/td&gt;&lt;td&gt;SGD-SORA-IMM&lt;/td&gt;&lt;/tr&gt;</v>
      </c>
      <c r="Q16" t="str">
        <f t="shared" si="4"/>
        <v>&lt;tr&gt;&lt;td&gt;IMM3 - 21 Jun 2023&lt;/td&gt;&lt;td&gt;7&lt;/td&gt;&lt;td&gt;OGS0307YSORA&lt;/td&gt;&lt;td&gt;SGD&lt;/td&gt;&lt;td&gt;SGD-SORA-IMM&lt;/td&gt;&lt;/tr&gt;</v>
      </c>
      <c r="R16" t="str">
        <f t="shared" si="5"/>
        <v>&lt;tr&gt;&lt;td&gt;IMM4 - 20 Sep 2023&lt;/td&gt;&lt;td&gt;7&lt;/td&gt;&lt;td&gt;OGS0407YSORA&lt;/td&gt;&lt;td&gt;SGD&lt;/td&gt;&lt;td&gt;SGD-SORA-IMM&lt;/td&gt;&lt;/tr&gt;</v>
      </c>
    </row>
    <row r="17" spans="1:18" x14ac:dyDescent="0.3">
      <c r="A17">
        <v>8</v>
      </c>
      <c r="B17" t="s">
        <v>65</v>
      </c>
      <c r="C17" t="s">
        <v>66</v>
      </c>
      <c r="D17" t="s">
        <v>67</v>
      </c>
      <c r="E17" t="s">
        <v>68</v>
      </c>
      <c r="F17" t="s">
        <v>35</v>
      </c>
      <c r="G17" t="s">
        <v>97</v>
      </c>
      <c r="H17" t="str">
        <f t="shared" si="1"/>
        <v>&lt;td&gt;8&lt;/td&gt;</v>
      </c>
      <c r="I17" t="str">
        <f t="shared" si="1"/>
        <v>&lt;td&gt;OGS0108YSORA&lt;/td&gt;</v>
      </c>
      <c r="J17" t="str">
        <f t="shared" si="1"/>
        <v>&lt;td&gt;OGS0208YSORA&lt;/td&gt;</v>
      </c>
      <c r="K17" t="str">
        <f t="shared" si="1"/>
        <v>&lt;td&gt;OGS0308YSORA&lt;/td&gt;</v>
      </c>
      <c r="L17" t="str">
        <f t="shared" si="1"/>
        <v>&lt;td&gt;OGS0408YSORA&lt;/td&gt;</v>
      </c>
      <c r="M17" t="str">
        <f t="shared" si="1"/>
        <v>&lt;td&gt;SGD&lt;/td&gt;</v>
      </c>
      <c r="N17" t="str">
        <f t="shared" si="1"/>
        <v>&lt;td&gt;SGD-SORA-IMM&lt;/td&gt;</v>
      </c>
      <c r="O17" t="str">
        <f t="shared" si="2"/>
        <v>&lt;tr&gt;&lt;td&gt;IMM1 - 21 Dec 2022&lt;/td&gt;&lt;td&gt;8&lt;/td&gt;&lt;td&gt;OGS0108YSORA&lt;/td&gt;&lt;td&gt;SGD&lt;/td&gt;&lt;td&gt;SGD-SORA-IMM&lt;/td&gt;&lt;/tr&gt;</v>
      </c>
      <c r="P17" t="str">
        <f t="shared" si="3"/>
        <v>&lt;tr&gt;&lt;td&gt;IMM2 - 15 Mar 2023&lt;/td&gt;&lt;td&gt;8&lt;/td&gt;&lt;td&gt;OGS0208YSORA&lt;/td&gt;&lt;td&gt;SGD&lt;/td&gt;&lt;td&gt;SGD-SORA-IMM&lt;/td&gt;&lt;/tr&gt;</v>
      </c>
      <c r="Q17" t="str">
        <f t="shared" si="4"/>
        <v>&lt;tr&gt;&lt;td&gt;IMM3 - 21 Jun 2023&lt;/td&gt;&lt;td&gt;8&lt;/td&gt;&lt;td&gt;OGS0308YSORA&lt;/td&gt;&lt;td&gt;SGD&lt;/td&gt;&lt;td&gt;SGD-SORA-IMM&lt;/td&gt;&lt;/tr&gt;</v>
      </c>
      <c r="R17" t="str">
        <f t="shared" si="5"/>
        <v>&lt;tr&gt;&lt;td&gt;IMM4 - 20 Sep 2023&lt;/td&gt;&lt;td&gt;8&lt;/td&gt;&lt;td&gt;OGS0408YSORA&lt;/td&gt;&lt;td&gt;SGD&lt;/td&gt;&lt;td&gt;SGD-SORA-IMM&lt;/td&gt;&lt;/tr&gt;</v>
      </c>
    </row>
    <row r="18" spans="1:18" x14ac:dyDescent="0.3">
      <c r="A18">
        <v>9</v>
      </c>
      <c r="B18" t="s">
        <v>69</v>
      </c>
      <c r="C18" t="s">
        <v>70</v>
      </c>
      <c r="D18" t="s">
        <v>71</v>
      </c>
      <c r="E18" t="s">
        <v>72</v>
      </c>
      <c r="F18" t="s">
        <v>35</v>
      </c>
      <c r="G18" t="s">
        <v>97</v>
      </c>
      <c r="H18" t="str">
        <f t="shared" si="1"/>
        <v>&lt;td&gt;9&lt;/td&gt;</v>
      </c>
      <c r="I18" t="str">
        <f t="shared" si="1"/>
        <v>&lt;td&gt;OGS0109YSORA&lt;/td&gt;</v>
      </c>
      <c r="J18" t="str">
        <f t="shared" si="1"/>
        <v>&lt;td&gt;OGS0209YSORA&lt;/td&gt;</v>
      </c>
      <c r="K18" t="str">
        <f t="shared" si="1"/>
        <v>&lt;td&gt;OGS0309YSORA&lt;/td&gt;</v>
      </c>
      <c r="L18" t="str">
        <f t="shared" si="1"/>
        <v>&lt;td&gt;OGS0409YSORA&lt;/td&gt;</v>
      </c>
      <c r="M18" t="str">
        <f t="shared" si="1"/>
        <v>&lt;td&gt;SGD&lt;/td&gt;</v>
      </c>
      <c r="N18" t="str">
        <f t="shared" si="1"/>
        <v>&lt;td&gt;SGD-SORA-IMM&lt;/td&gt;</v>
      </c>
      <c r="O18" t="str">
        <f t="shared" si="2"/>
        <v>&lt;tr&gt;&lt;td&gt;IMM1 - 21 Dec 2022&lt;/td&gt;&lt;td&gt;9&lt;/td&gt;&lt;td&gt;OGS0109YSORA&lt;/td&gt;&lt;td&gt;SGD&lt;/td&gt;&lt;td&gt;SGD-SORA-IMM&lt;/td&gt;&lt;/tr&gt;</v>
      </c>
      <c r="P18" t="str">
        <f t="shared" si="3"/>
        <v>&lt;tr&gt;&lt;td&gt;IMM2 - 15 Mar 2023&lt;/td&gt;&lt;td&gt;9&lt;/td&gt;&lt;td&gt;OGS0209YSORA&lt;/td&gt;&lt;td&gt;SGD&lt;/td&gt;&lt;td&gt;SGD-SORA-IMM&lt;/td&gt;&lt;/tr&gt;</v>
      </c>
      <c r="Q18" t="str">
        <f t="shared" si="4"/>
        <v>&lt;tr&gt;&lt;td&gt;IMM3 - 21 Jun 2023&lt;/td&gt;&lt;td&gt;9&lt;/td&gt;&lt;td&gt;OGS0309YSORA&lt;/td&gt;&lt;td&gt;SGD&lt;/td&gt;&lt;td&gt;SGD-SORA-IMM&lt;/td&gt;&lt;/tr&gt;</v>
      </c>
      <c r="R18" t="str">
        <f t="shared" si="5"/>
        <v>&lt;tr&gt;&lt;td&gt;IMM4 - 20 Sep 2023&lt;/td&gt;&lt;td&gt;9&lt;/td&gt;&lt;td&gt;OGS0409YSORA&lt;/td&gt;&lt;td&gt;SGD&lt;/td&gt;&lt;td&gt;SGD-SORA-IMM&lt;/td&gt;&lt;/tr&gt;</v>
      </c>
    </row>
    <row r="19" spans="1:18" x14ac:dyDescent="0.3">
      <c r="A19">
        <v>10</v>
      </c>
      <c r="B19" t="s">
        <v>73</v>
      </c>
      <c r="C19" t="s">
        <v>74</v>
      </c>
      <c r="D19" t="s">
        <v>75</v>
      </c>
      <c r="E19" t="s">
        <v>76</v>
      </c>
      <c r="F19" t="s">
        <v>35</v>
      </c>
      <c r="G19" t="s">
        <v>97</v>
      </c>
      <c r="H19" t="str">
        <f t="shared" si="1"/>
        <v>&lt;td&gt;10&lt;/td&gt;</v>
      </c>
      <c r="I19" t="str">
        <f t="shared" si="1"/>
        <v>&lt;td&gt;OGS0110YSORA&lt;/td&gt;</v>
      </c>
      <c r="J19" t="str">
        <f t="shared" si="1"/>
        <v>&lt;td&gt;OGS0210YSORA&lt;/td&gt;</v>
      </c>
      <c r="K19" t="str">
        <f t="shared" si="1"/>
        <v>&lt;td&gt;OGS0310YSORA&lt;/td&gt;</v>
      </c>
      <c r="L19" t="str">
        <f t="shared" si="1"/>
        <v>&lt;td&gt;OGS0410YSORA&lt;/td&gt;</v>
      </c>
      <c r="M19" t="str">
        <f t="shared" si="1"/>
        <v>&lt;td&gt;SGD&lt;/td&gt;</v>
      </c>
      <c r="N19" t="str">
        <f t="shared" si="1"/>
        <v>&lt;td&gt;SGD-SORA-IMM&lt;/td&gt;</v>
      </c>
      <c r="O19" t="str">
        <f t="shared" si="2"/>
        <v>&lt;tr&gt;&lt;td&gt;IMM1 - 21 Dec 2022&lt;/td&gt;&lt;td&gt;10&lt;/td&gt;&lt;td&gt;OGS0110YSORA&lt;/td&gt;&lt;td&gt;SGD&lt;/td&gt;&lt;td&gt;SGD-SORA-IMM&lt;/td&gt;&lt;/tr&gt;</v>
      </c>
      <c r="P19" t="str">
        <f t="shared" si="3"/>
        <v>&lt;tr&gt;&lt;td&gt;IMM2 - 15 Mar 2023&lt;/td&gt;&lt;td&gt;10&lt;/td&gt;&lt;td&gt;OGS0210YSORA&lt;/td&gt;&lt;td&gt;SGD&lt;/td&gt;&lt;td&gt;SGD-SORA-IMM&lt;/td&gt;&lt;/tr&gt;</v>
      </c>
      <c r="Q19" t="str">
        <f t="shared" si="4"/>
        <v>&lt;tr&gt;&lt;td&gt;IMM3 - 21 Jun 2023&lt;/td&gt;&lt;td&gt;10&lt;/td&gt;&lt;td&gt;OGS0310YSORA&lt;/td&gt;&lt;td&gt;SGD&lt;/td&gt;&lt;td&gt;SGD-SORA-IMM&lt;/td&gt;&lt;/tr&gt;</v>
      </c>
      <c r="R19" t="str">
        <f t="shared" si="5"/>
        <v>&lt;tr&gt;&lt;td&gt;IMM4 - 20 Sep 2023&lt;/td&gt;&lt;td&gt;10&lt;/td&gt;&lt;td&gt;OGS0410YSORA&lt;/td&gt;&lt;td&gt;SGD&lt;/td&gt;&lt;td&gt;SGD-SORA-IMM&lt;/td&gt;&lt;/tr&gt;</v>
      </c>
    </row>
    <row r="20" spans="1:18" x14ac:dyDescent="0.3">
      <c r="A20">
        <v>12</v>
      </c>
      <c r="B20" t="s">
        <v>77</v>
      </c>
      <c r="C20" t="s">
        <v>78</v>
      </c>
      <c r="D20" t="s">
        <v>79</v>
      </c>
      <c r="E20" t="s">
        <v>80</v>
      </c>
      <c r="F20" t="s">
        <v>35</v>
      </c>
      <c r="G20" t="s">
        <v>97</v>
      </c>
      <c r="H20" t="str">
        <f t="shared" si="1"/>
        <v>&lt;td&gt;12&lt;/td&gt;</v>
      </c>
      <c r="I20" t="str">
        <f t="shared" si="1"/>
        <v>&lt;td&gt;OGS0112YSORA&lt;/td&gt;</v>
      </c>
      <c r="J20" t="str">
        <f t="shared" si="1"/>
        <v>&lt;td&gt;OGS0212YSORA&lt;/td&gt;</v>
      </c>
      <c r="K20" t="str">
        <f t="shared" si="1"/>
        <v>&lt;td&gt;OGS0312YSORA&lt;/td&gt;</v>
      </c>
      <c r="L20" t="str">
        <f t="shared" si="1"/>
        <v>&lt;td&gt;OGS0412YSORA&lt;/td&gt;</v>
      </c>
      <c r="M20" t="str">
        <f t="shared" si="1"/>
        <v>&lt;td&gt;SGD&lt;/td&gt;</v>
      </c>
      <c r="N20" t="str">
        <f t="shared" si="1"/>
        <v>&lt;td&gt;SGD-SORA-IMM&lt;/td&gt;</v>
      </c>
      <c r="O20" t="str">
        <f t="shared" si="2"/>
        <v>&lt;tr&gt;&lt;td&gt;IMM1 - 21 Dec 2022&lt;/td&gt;&lt;td&gt;12&lt;/td&gt;&lt;td&gt;OGS0112YSORA&lt;/td&gt;&lt;td&gt;SGD&lt;/td&gt;&lt;td&gt;SGD-SORA-IMM&lt;/td&gt;&lt;/tr&gt;</v>
      </c>
      <c r="P20" t="str">
        <f t="shared" si="3"/>
        <v>&lt;tr&gt;&lt;td&gt;IMM2 - 15 Mar 2023&lt;/td&gt;&lt;td&gt;12&lt;/td&gt;&lt;td&gt;OGS0212YSORA&lt;/td&gt;&lt;td&gt;SGD&lt;/td&gt;&lt;td&gt;SGD-SORA-IMM&lt;/td&gt;&lt;/tr&gt;</v>
      </c>
      <c r="Q20" t="str">
        <f t="shared" si="4"/>
        <v>&lt;tr&gt;&lt;td&gt;IMM3 - 21 Jun 2023&lt;/td&gt;&lt;td&gt;12&lt;/td&gt;&lt;td&gt;OGS0312YSORA&lt;/td&gt;&lt;td&gt;SGD&lt;/td&gt;&lt;td&gt;SGD-SORA-IMM&lt;/td&gt;&lt;/tr&gt;</v>
      </c>
      <c r="R20" t="str">
        <f t="shared" si="5"/>
        <v>&lt;tr&gt;&lt;td&gt;IMM4 - 20 Sep 2023&lt;/td&gt;&lt;td&gt;12&lt;/td&gt;&lt;td&gt;OGS0412YSORA&lt;/td&gt;&lt;td&gt;SGD&lt;/td&gt;&lt;td&gt;SGD-SORA-IMM&lt;/td&gt;&lt;/tr&gt;</v>
      </c>
    </row>
    <row r="21" spans="1:18" x14ac:dyDescent="0.3">
      <c r="A21">
        <v>15</v>
      </c>
      <c r="B21" t="s">
        <v>81</v>
      </c>
      <c r="C21" t="s">
        <v>82</v>
      </c>
      <c r="D21" t="s">
        <v>83</v>
      </c>
      <c r="E21" t="s">
        <v>84</v>
      </c>
      <c r="F21" t="s">
        <v>35</v>
      </c>
      <c r="G21" t="s">
        <v>97</v>
      </c>
      <c r="H21" t="str">
        <f t="shared" si="1"/>
        <v>&lt;td&gt;15&lt;/td&gt;</v>
      </c>
      <c r="I21" t="str">
        <f t="shared" si="1"/>
        <v>&lt;td&gt;OGS0115YSORA&lt;/td&gt;</v>
      </c>
      <c r="J21" t="str">
        <f t="shared" si="1"/>
        <v>&lt;td&gt;OGS0215YSORA&lt;/td&gt;</v>
      </c>
      <c r="K21" t="str">
        <f t="shared" si="1"/>
        <v>&lt;td&gt;OGS0315YSORA&lt;/td&gt;</v>
      </c>
      <c r="L21" t="str">
        <f t="shared" si="1"/>
        <v>&lt;td&gt;OGS0415YSORA&lt;/td&gt;</v>
      </c>
      <c r="M21" t="str">
        <f t="shared" si="1"/>
        <v>&lt;td&gt;SGD&lt;/td&gt;</v>
      </c>
      <c r="N21" t="str">
        <f t="shared" si="1"/>
        <v>&lt;td&gt;SGD-SORA-IMM&lt;/td&gt;</v>
      </c>
      <c r="O21" t="str">
        <f t="shared" si="2"/>
        <v>&lt;tr&gt;&lt;td&gt;IMM1 - 21 Dec 2022&lt;/td&gt;&lt;td&gt;15&lt;/td&gt;&lt;td&gt;OGS0115YSORA&lt;/td&gt;&lt;td&gt;SGD&lt;/td&gt;&lt;td&gt;SGD-SORA-IMM&lt;/td&gt;&lt;/tr&gt;</v>
      </c>
      <c r="P21" t="str">
        <f t="shared" si="3"/>
        <v>&lt;tr&gt;&lt;td&gt;IMM2 - 15 Mar 2023&lt;/td&gt;&lt;td&gt;15&lt;/td&gt;&lt;td&gt;OGS0215YSORA&lt;/td&gt;&lt;td&gt;SGD&lt;/td&gt;&lt;td&gt;SGD-SORA-IMM&lt;/td&gt;&lt;/tr&gt;</v>
      </c>
      <c r="Q21" t="str">
        <f t="shared" si="4"/>
        <v>&lt;tr&gt;&lt;td&gt;IMM3 - 21 Jun 2023&lt;/td&gt;&lt;td&gt;15&lt;/td&gt;&lt;td&gt;OGS0315YSORA&lt;/td&gt;&lt;td&gt;SGD&lt;/td&gt;&lt;td&gt;SGD-SORA-IMM&lt;/td&gt;&lt;/tr&gt;</v>
      </c>
      <c r="R21" t="str">
        <f t="shared" si="5"/>
        <v>&lt;tr&gt;&lt;td&gt;IMM4 - 20 Sep 2023&lt;/td&gt;&lt;td&gt;15&lt;/td&gt;&lt;td&gt;OGS0415YSORA&lt;/td&gt;&lt;td&gt;SGD&lt;/td&gt;&lt;td&gt;SGD-SORA-IMM&lt;/td&gt;&lt;/tr&gt;</v>
      </c>
    </row>
    <row r="22" spans="1:18" x14ac:dyDescent="0.3">
      <c r="A22">
        <v>20</v>
      </c>
      <c r="B22" t="s">
        <v>85</v>
      </c>
      <c r="C22" t="s">
        <v>86</v>
      </c>
      <c r="D22" t="s">
        <v>87</v>
      </c>
      <c r="E22" t="s">
        <v>88</v>
      </c>
      <c r="F22" t="s">
        <v>35</v>
      </c>
      <c r="G22" t="s">
        <v>97</v>
      </c>
      <c r="H22" t="str">
        <f t="shared" si="1"/>
        <v>&lt;td&gt;20&lt;/td&gt;</v>
      </c>
      <c r="I22" t="str">
        <f t="shared" si="1"/>
        <v>&lt;td&gt;OGS0120YSORA&lt;/td&gt;</v>
      </c>
      <c r="J22" t="str">
        <f t="shared" si="1"/>
        <v>&lt;td&gt;OGS0220YSORA&lt;/td&gt;</v>
      </c>
      <c r="K22" t="str">
        <f t="shared" si="1"/>
        <v>&lt;td&gt;OGS0320YSORA&lt;/td&gt;</v>
      </c>
      <c r="L22" t="str">
        <f t="shared" si="1"/>
        <v>&lt;td&gt;OGS0420YSORA&lt;/td&gt;</v>
      </c>
      <c r="M22" t="str">
        <f t="shared" si="1"/>
        <v>&lt;td&gt;SGD&lt;/td&gt;</v>
      </c>
      <c r="N22" t="str">
        <f t="shared" si="1"/>
        <v>&lt;td&gt;SGD-SORA-IMM&lt;/td&gt;</v>
      </c>
      <c r="O22" t="str">
        <f t="shared" si="2"/>
        <v>&lt;tr&gt;&lt;td&gt;IMM1 - 21 Dec 2022&lt;/td&gt;&lt;td&gt;20&lt;/td&gt;&lt;td&gt;OGS0120YSORA&lt;/td&gt;&lt;td&gt;SGD&lt;/td&gt;&lt;td&gt;SGD-SORA-IMM&lt;/td&gt;&lt;/tr&gt;</v>
      </c>
      <c r="P22" t="str">
        <f t="shared" si="3"/>
        <v>&lt;tr&gt;&lt;td&gt;IMM2 - 15 Mar 2023&lt;/td&gt;&lt;td&gt;20&lt;/td&gt;&lt;td&gt;OGS0220YSORA&lt;/td&gt;&lt;td&gt;SGD&lt;/td&gt;&lt;td&gt;SGD-SORA-IMM&lt;/td&gt;&lt;/tr&gt;</v>
      </c>
      <c r="Q22" t="str">
        <f t="shared" si="4"/>
        <v>&lt;tr&gt;&lt;td&gt;IMM3 - 21 Jun 2023&lt;/td&gt;&lt;td&gt;20&lt;/td&gt;&lt;td&gt;OGS0320YSORA&lt;/td&gt;&lt;td&gt;SGD&lt;/td&gt;&lt;td&gt;SGD-SORA-IMM&lt;/td&gt;&lt;/tr&gt;</v>
      </c>
      <c r="R22" t="str">
        <f t="shared" si="5"/>
        <v>&lt;tr&gt;&lt;td&gt;IMM4 - 20 Sep 2023&lt;/td&gt;&lt;td&gt;20&lt;/td&gt;&lt;td&gt;OGS0420YSORA&lt;/td&gt;&lt;td&gt;SGD&lt;/td&gt;&lt;td&gt;SGD-SORA-IMM&lt;/td&gt;&lt;/tr&gt;</v>
      </c>
    </row>
    <row r="23" spans="1:18" x14ac:dyDescent="0.3">
      <c r="A23">
        <v>25</v>
      </c>
      <c r="B23" t="s">
        <v>89</v>
      </c>
      <c r="C23" t="s">
        <v>90</v>
      </c>
      <c r="D23" t="s">
        <v>91</v>
      </c>
      <c r="E23" t="s">
        <v>92</v>
      </c>
      <c r="F23" t="s">
        <v>35</v>
      </c>
      <c r="G23" t="s">
        <v>97</v>
      </c>
      <c r="H23" t="str">
        <f t="shared" si="1"/>
        <v>&lt;td&gt;25&lt;/td&gt;</v>
      </c>
      <c r="I23" t="str">
        <f t="shared" si="1"/>
        <v>&lt;td&gt;OGS0125YSORA&lt;/td&gt;</v>
      </c>
      <c r="J23" t="str">
        <f t="shared" si="1"/>
        <v>&lt;td&gt;OGS0225YSORA&lt;/td&gt;</v>
      </c>
      <c r="K23" t="str">
        <f t="shared" si="1"/>
        <v>&lt;td&gt;OGS0325YSORA&lt;/td&gt;</v>
      </c>
      <c r="L23" t="str">
        <f t="shared" si="1"/>
        <v>&lt;td&gt;OGS0425YSORA&lt;/td&gt;</v>
      </c>
      <c r="M23" t="str">
        <f t="shared" si="1"/>
        <v>&lt;td&gt;SGD&lt;/td&gt;</v>
      </c>
      <c r="N23" t="str">
        <f t="shared" si="1"/>
        <v>&lt;td&gt;SGD-SORA-IMM&lt;/td&gt;</v>
      </c>
      <c r="O23" t="str">
        <f t="shared" si="2"/>
        <v>&lt;tr&gt;&lt;td&gt;IMM1 - 21 Dec 2022&lt;/td&gt;&lt;td&gt;25&lt;/td&gt;&lt;td&gt;OGS0125YSORA&lt;/td&gt;&lt;td&gt;SGD&lt;/td&gt;&lt;td&gt;SGD-SORA-IMM&lt;/td&gt;&lt;/tr&gt;</v>
      </c>
      <c r="P23" t="str">
        <f t="shared" si="3"/>
        <v>&lt;tr&gt;&lt;td&gt;IMM2 - 15 Mar 2023&lt;/td&gt;&lt;td&gt;25&lt;/td&gt;&lt;td&gt;OGS0225YSORA&lt;/td&gt;&lt;td&gt;SGD&lt;/td&gt;&lt;td&gt;SGD-SORA-IMM&lt;/td&gt;&lt;/tr&gt;</v>
      </c>
      <c r="Q23" t="str">
        <f t="shared" si="4"/>
        <v>&lt;tr&gt;&lt;td&gt;IMM3 - 21 Jun 2023&lt;/td&gt;&lt;td&gt;25&lt;/td&gt;&lt;td&gt;OGS0325YSORA&lt;/td&gt;&lt;td&gt;SGD&lt;/td&gt;&lt;td&gt;SGD-SORA-IMM&lt;/td&gt;&lt;/tr&gt;</v>
      </c>
      <c r="R23" t="str">
        <f t="shared" si="5"/>
        <v>&lt;tr&gt;&lt;td&gt;IMM4 - 20 Sep 2023&lt;/td&gt;&lt;td&gt;25&lt;/td&gt;&lt;td&gt;OGS0425YSORA&lt;/td&gt;&lt;td&gt;SGD&lt;/td&gt;&lt;td&gt;SGD-SORA-IMM&lt;/td&gt;&lt;/tr&gt;</v>
      </c>
    </row>
    <row r="24" spans="1:18" x14ac:dyDescent="0.3">
      <c r="A24">
        <v>30</v>
      </c>
      <c r="B24" t="s">
        <v>93</v>
      </c>
      <c r="C24" t="s">
        <v>94</v>
      </c>
      <c r="D24" t="s">
        <v>95</v>
      </c>
      <c r="E24" t="s">
        <v>96</v>
      </c>
      <c r="F24" t="s">
        <v>35</v>
      </c>
      <c r="G24" t="s">
        <v>97</v>
      </c>
      <c r="H24" t="str">
        <f t="shared" si="1"/>
        <v>&lt;td&gt;30&lt;/td&gt;</v>
      </c>
      <c r="I24" t="str">
        <f t="shared" si="1"/>
        <v>&lt;td&gt;OGS0130YSORA&lt;/td&gt;</v>
      </c>
      <c r="J24" t="str">
        <f t="shared" si="1"/>
        <v>&lt;td&gt;OGS0230YSORA&lt;/td&gt;</v>
      </c>
      <c r="K24" t="str">
        <f t="shared" si="1"/>
        <v>&lt;td&gt;OGS0330YSORA&lt;/td&gt;</v>
      </c>
      <c r="L24" t="str">
        <f t="shared" si="1"/>
        <v>&lt;td&gt;OGS0430YSORA&lt;/td&gt;</v>
      </c>
      <c r="M24" t="str">
        <f t="shared" si="1"/>
        <v>&lt;td&gt;SGD&lt;/td&gt;</v>
      </c>
      <c r="N24" t="str">
        <f t="shared" si="1"/>
        <v>&lt;td&gt;SGD-SORA-IMM&lt;/td&gt;</v>
      </c>
      <c r="O24" t="str">
        <f t="shared" si="2"/>
        <v>&lt;tr&gt;&lt;td&gt;IMM1 - 21 Dec 2022&lt;/td&gt;&lt;td&gt;30&lt;/td&gt;&lt;td&gt;OGS0130YSORA&lt;/td&gt;&lt;td&gt;SGD&lt;/td&gt;&lt;td&gt;SGD-SORA-IMM&lt;/td&gt;&lt;/tr&gt;</v>
      </c>
      <c r="P24" t="str">
        <f t="shared" si="3"/>
        <v>&lt;tr&gt;&lt;td&gt;IMM2 - 15 Mar 2023&lt;/td&gt;&lt;td&gt;30&lt;/td&gt;&lt;td&gt;OGS0230YSORA&lt;/td&gt;&lt;td&gt;SGD&lt;/td&gt;&lt;td&gt;SGD-SORA-IMM&lt;/td&gt;&lt;/tr&gt;</v>
      </c>
      <c r="Q24" t="str">
        <f t="shared" si="4"/>
        <v>&lt;tr&gt;&lt;td&gt;IMM3 - 21 Jun 2023&lt;/td&gt;&lt;td&gt;30&lt;/td&gt;&lt;td&gt;OGS0330YSORA&lt;/td&gt;&lt;td&gt;SGD&lt;/td&gt;&lt;td&gt;SGD-SORA-IMM&lt;/td&gt;&lt;/tr&gt;</v>
      </c>
      <c r="R24" t="str">
        <f t="shared" si="5"/>
        <v>&lt;tr&gt;&lt;td&gt;IMM4 - 20 Sep 2023&lt;/td&gt;&lt;td&gt;30&lt;/td&gt;&lt;td&gt;OGS0430YSORA&lt;/td&gt;&lt;td&gt;SGD&lt;/td&gt;&lt;td&gt;SGD-SORA-IMM&lt;/td&gt;&lt;/tr&gt;</v>
      </c>
    </row>
    <row r="25" spans="1:18" x14ac:dyDescent="0.3">
      <c r="A25">
        <v>1</v>
      </c>
      <c r="B25" t="s">
        <v>98</v>
      </c>
      <c r="C25" t="s">
        <v>99</v>
      </c>
      <c r="D25" t="s">
        <v>100</v>
      </c>
      <c r="E25" t="s">
        <v>101</v>
      </c>
      <c r="F25" t="s">
        <v>158</v>
      </c>
      <c r="G25" t="s">
        <v>159</v>
      </c>
      <c r="H25" t="str">
        <f t="shared" si="1"/>
        <v>&lt;td&gt;1&lt;/td&gt;</v>
      </c>
      <c r="I25" t="str">
        <f t="shared" si="1"/>
        <v>&lt;td&gt;OYS0101YTONA&lt;/td&gt;</v>
      </c>
      <c r="J25" t="str">
        <f t="shared" si="1"/>
        <v>&lt;td&gt;OYS0201YTONA&lt;/td&gt;</v>
      </c>
      <c r="K25" t="str">
        <f t="shared" si="1"/>
        <v>&lt;td&gt;OYS0301YTONA&lt;/td&gt;</v>
      </c>
      <c r="L25" t="str">
        <f t="shared" si="1"/>
        <v>&lt;td&gt;OYS0401YTONA&lt;/td&gt;</v>
      </c>
      <c r="M25" t="str">
        <f t="shared" si="1"/>
        <v>&lt;td&gt;JPY&lt;/td&gt;</v>
      </c>
      <c r="N25" t="str">
        <f t="shared" si="1"/>
        <v>&lt;td&gt;TONA-STD&lt;/td&gt;</v>
      </c>
      <c r="O25" t="str">
        <f t="shared" si="2"/>
        <v>&lt;tr&gt;&lt;td&gt;IMM1 - 21 Dec 2022&lt;/td&gt;&lt;td&gt;1&lt;/td&gt;&lt;td&gt;OYS0101YTONA&lt;/td&gt;&lt;td&gt;JPY&lt;/td&gt;&lt;td&gt;TONA-STD&lt;/td&gt;&lt;/tr&gt;</v>
      </c>
      <c r="P25" t="str">
        <f t="shared" si="3"/>
        <v>&lt;tr&gt;&lt;td&gt;IMM2 - 15 Mar 2023&lt;/td&gt;&lt;td&gt;1&lt;/td&gt;&lt;td&gt;OYS0201YTONA&lt;/td&gt;&lt;td&gt;JPY&lt;/td&gt;&lt;td&gt;TONA-STD&lt;/td&gt;&lt;/tr&gt;</v>
      </c>
      <c r="Q25" t="str">
        <f t="shared" si="4"/>
        <v>&lt;tr&gt;&lt;td&gt;IMM3 - 21 Jun 2023&lt;/td&gt;&lt;td&gt;1&lt;/td&gt;&lt;td&gt;OYS0301YTONA&lt;/td&gt;&lt;td&gt;JPY&lt;/td&gt;&lt;td&gt;TONA-STD&lt;/td&gt;&lt;/tr&gt;</v>
      </c>
      <c r="R25" t="str">
        <f t="shared" si="5"/>
        <v>&lt;tr&gt;&lt;td&gt;IMM4 - 20 Sep 2023&lt;/td&gt;&lt;td&gt;1&lt;/td&gt;&lt;td&gt;OYS0401YTONA&lt;/td&gt;&lt;td&gt;JPY&lt;/td&gt;&lt;td&gt;TONA-STD&lt;/td&gt;&lt;/tr&gt;</v>
      </c>
    </row>
    <row r="26" spans="1:18" x14ac:dyDescent="0.3">
      <c r="A26">
        <v>2</v>
      </c>
      <c r="B26" t="s">
        <v>102</v>
      </c>
      <c r="C26" t="s">
        <v>103</v>
      </c>
      <c r="D26" t="s">
        <v>104</v>
      </c>
      <c r="E26" t="s">
        <v>105</v>
      </c>
      <c r="F26" t="s">
        <v>158</v>
      </c>
      <c r="G26" t="s">
        <v>159</v>
      </c>
      <c r="H26" t="str">
        <f t="shared" si="1"/>
        <v>&lt;td&gt;2&lt;/td&gt;</v>
      </c>
      <c r="I26" t="str">
        <f t="shared" si="1"/>
        <v>&lt;td&gt;OYS0102YTONA&lt;/td&gt;</v>
      </c>
      <c r="J26" t="str">
        <f t="shared" si="1"/>
        <v>&lt;td&gt;OYS0202YTONA&lt;/td&gt;</v>
      </c>
      <c r="K26" t="str">
        <f t="shared" si="1"/>
        <v>&lt;td&gt;OYS0302YTONA&lt;/td&gt;</v>
      </c>
      <c r="L26" t="str">
        <f t="shared" si="1"/>
        <v>&lt;td&gt;OYS0402YTONA&lt;/td&gt;</v>
      </c>
      <c r="M26" t="str">
        <f t="shared" si="1"/>
        <v>&lt;td&gt;JPY&lt;/td&gt;</v>
      </c>
      <c r="N26" t="str">
        <f t="shared" si="1"/>
        <v>&lt;td&gt;TONA-STD&lt;/td&gt;</v>
      </c>
      <c r="O26" t="str">
        <f t="shared" si="2"/>
        <v>&lt;tr&gt;&lt;td&gt;IMM1 - 21 Dec 2022&lt;/td&gt;&lt;td&gt;2&lt;/td&gt;&lt;td&gt;OYS0102YTONA&lt;/td&gt;&lt;td&gt;JPY&lt;/td&gt;&lt;td&gt;TONA-STD&lt;/td&gt;&lt;/tr&gt;</v>
      </c>
      <c r="P26" t="str">
        <f t="shared" si="3"/>
        <v>&lt;tr&gt;&lt;td&gt;IMM2 - 15 Mar 2023&lt;/td&gt;&lt;td&gt;2&lt;/td&gt;&lt;td&gt;OYS0202YTONA&lt;/td&gt;&lt;td&gt;JPY&lt;/td&gt;&lt;td&gt;TONA-STD&lt;/td&gt;&lt;/tr&gt;</v>
      </c>
      <c r="Q26" t="str">
        <f t="shared" si="4"/>
        <v>&lt;tr&gt;&lt;td&gt;IMM3 - 21 Jun 2023&lt;/td&gt;&lt;td&gt;2&lt;/td&gt;&lt;td&gt;OYS0302YTONA&lt;/td&gt;&lt;td&gt;JPY&lt;/td&gt;&lt;td&gt;TONA-STD&lt;/td&gt;&lt;/tr&gt;</v>
      </c>
      <c r="R26" t="str">
        <f t="shared" si="5"/>
        <v>&lt;tr&gt;&lt;td&gt;IMM4 - 20 Sep 2023&lt;/td&gt;&lt;td&gt;2&lt;/td&gt;&lt;td&gt;OYS0402YTONA&lt;/td&gt;&lt;td&gt;JPY&lt;/td&gt;&lt;td&gt;TONA-STD&lt;/td&gt;&lt;/tr&gt;</v>
      </c>
    </row>
    <row r="27" spans="1:18" x14ac:dyDescent="0.3">
      <c r="A27">
        <v>3</v>
      </c>
      <c r="B27" t="s">
        <v>106</v>
      </c>
      <c r="C27" t="s">
        <v>107</v>
      </c>
      <c r="D27" t="s">
        <v>108</v>
      </c>
      <c r="E27" t="s">
        <v>109</v>
      </c>
      <c r="F27" t="s">
        <v>158</v>
      </c>
      <c r="G27" t="s">
        <v>159</v>
      </c>
      <c r="H27" t="str">
        <f t="shared" si="1"/>
        <v>&lt;td&gt;3&lt;/td&gt;</v>
      </c>
      <c r="I27" t="str">
        <f t="shared" si="1"/>
        <v>&lt;td&gt;OYS0103YTONA&lt;/td&gt;</v>
      </c>
      <c r="J27" t="str">
        <f t="shared" si="1"/>
        <v>&lt;td&gt;OYS0203YTONA&lt;/td&gt;</v>
      </c>
      <c r="K27" t="str">
        <f t="shared" si="1"/>
        <v>&lt;td&gt;OYS0303YTONA&lt;/td&gt;</v>
      </c>
      <c r="L27" t="str">
        <f t="shared" si="1"/>
        <v>&lt;td&gt;OYS0403YTONA&lt;/td&gt;</v>
      </c>
      <c r="M27" t="str">
        <f t="shared" si="1"/>
        <v>&lt;td&gt;JPY&lt;/td&gt;</v>
      </c>
      <c r="N27" t="str">
        <f t="shared" si="1"/>
        <v>&lt;td&gt;TONA-STD&lt;/td&gt;</v>
      </c>
      <c r="O27" t="str">
        <f t="shared" si="2"/>
        <v>&lt;tr&gt;&lt;td&gt;IMM1 - 21 Dec 2022&lt;/td&gt;&lt;td&gt;3&lt;/td&gt;&lt;td&gt;OYS0103YTONA&lt;/td&gt;&lt;td&gt;JPY&lt;/td&gt;&lt;td&gt;TONA-STD&lt;/td&gt;&lt;/tr&gt;</v>
      </c>
      <c r="P27" t="str">
        <f t="shared" si="3"/>
        <v>&lt;tr&gt;&lt;td&gt;IMM2 - 15 Mar 2023&lt;/td&gt;&lt;td&gt;3&lt;/td&gt;&lt;td&gt;OYS0203YTONA&lt;/td&gt;&lt;td&gt;JPY&lt;/td&gt;&lt;td&gt;TONA-STD&lt;/td&gt;&lt;/tr&gt;</v>
      </c>
      <c r="Q27" t="str">
        <f t="shared" si="4"/>
        <v>&lt;tr&gt;&lt;td&gt;IMM3 - 21 Jun 2023&lt;/td&gt;&lt;td&gt;3&lt;/td&gt;&lt;td&gt;OYS0303YTONA&lt;/td&gt;&lt;td&gt;JPY&lt;/td&gt;&lt;td&gt;TONA-STD&lt;/td&gt;&lt;/tr&gt;</v>
      </c>
      <c r="R27" t="str">
        <f t="shared" si="5"/>
        <v>&lt;tr&gt;&lt;td&gt;IMM4 - 20 Sep 2023&lt;/td&gt;&lt;td&gt;3&lt;/td&gt;&lt;td&gt;OYS0403YTONA&lt;/td&gt;&lt;td&gt;JPY&lt;/td&gt;&lt;td&gt;TONA-STD&lt;/td&gt;&lt;/tr&gt;</v>
      </c>
    </row>
    <row r="28" spans="1:18" x14ac:dyDescent="0.3">
      <c r="A28">
        <v>4</v>
      </c>
      <c r="B28" t="s">
        <v>110</v>
      </c>
      <c r="C28" t="s">
        <v>111</v>
      </c>
      <c r="D28" t="s">
        <v>112</v>
      </c>
      <c r="E28" t="s">
        <v>113</v>
      </c>
      <c r="F28" t="s">
        <v>158</v>
      </c>
      <c r="G28" t="s">
        <v>159</v>
      </c>
      <c r="H28" t="str">
        <f t="shared" si="1"/>
        <v>&lt;td&gt;4&lt;/td&gt;</v>
      </c>
      <c r="I28" t="str">
        <f t="shared" si="1"/>
        <v>&lt;td&gt;OYS0104YTONA&lt;/td&gt;</v>
      </c>
      <c r="J28" t="str">
        <f t="shared" si="1"/>
        <v>&lt;td&gt;OYS0204YTONA&lt;/td&gt;</v>
      </c>
      <c r="K28" t="str">
        <f t="shared" si="1"/>
        <v>&lt;td&gt;OYS0304YTONA&lt;/td&gt;</v>
      </c>
      <c r="L28" t="str">
        <f t="shared" si="1"/>
        <v>&lt;td&gt;OYS0404YTONA&lt;/td&gt;</v>
      </c>
      <c r="M28" t="str">
        <f t="shared" si="1"/>
        <v>&lt;td&gt;JPY&lt;/td&gt;</v>
      </c>
      <c r="N28" t="str">
        <f t="shared" si="1"/>
        <v>&lt;td&gt;TONA-STD&lt;/td&gt;</v>
      </c>
      <c r="O28" t="str">
        <f t="shared" si="2"/>
        <v>&lt;tr&gt;&lt;td&gt;IMM1 - 21 Dec 2022&lt;/td&gt;&lt;td&gt;4&lt;/td&gt;&lt;td&gt;OYS0104YTONA&lt;/td&gt;&lt;td&gt;JPY&lt;/td&gt;&lt;td&gt;TONA-STD&lt;/td&gt;&lt;/tr&gt;</v>
      </c>
      <c r="P28" t="str">
        <f t="shared" si="3"/>
        <v>&lt;tr&gt;&lt;td&gt;IMM2 - 15 Mar 2023&lt;/td&gt;&lt;td&gt;4&lt;/td&gt;&lt;td&gt;OYS0204YTONA&lt;/td&gt;&lt;td&gt;JPY&lt;/td&gt;&lt;td&gt;TONA-STD&lt;/td&gt;&lt;/tr&gt;</v>
      </c>
      <c r="Q28" t="str">
        <f t="shared" si="4"/>
        <v>&lt;tr&gt;&lt;td&gt;IMM3 - 21 Jun 2023&lt;/td&gt;&lt;td&gt;4&lt;/td&gt;&lt;td&gt;OYS0304YTONA&lt;/td&gt;&lt;td&gt;JPY&lt;/td&gt;&lt;td&gt;TONA-STD&lt;/td&gt;&lt;/tr&gt;</v>
      </c>
      <c r="R28" t="str">
        <f t="shared" si="5"/>
        <v>&lt;tr&gt;&lt;td&gt;IMM4 - 20 Sep 2023&lt;/td&gt;&lt;td&gt;4&lt;/td&gt;&lt;td&gt;OYS0404YTONA&lt;/td&gt;&lt;td&gt;JPY&lt;/td&gt;&lt;td&gt;TONA-STD&lt;/td&gt;&lt;/tr&gt;</v>
      </c>
    </row>
    <row r="29" spans="1:18" x14ac:dyDescent="0.3">
      <c r="A29">
        <v>5</v>
      </c>
      <c r="B29" t="s">
        <v>114</v>
      </c>
      <c r="C29" t="s">
        <v>115</v>
      </c>
      <c r="D29" t="s">
        <v>116</v>
      </c>
      <c r="E29" t="s">
        <v>117</v>
      </c>
      <c r="F29" t="s">
        <v>158</v>
      </c>
      <c r="G29" t="s">
        <v>159</v>
      </c>
      <c r="H29" t="str">
        <f t="shared" si="1"/>
        <v>&lt;td&gt;5&lt;/td&gt;</v>
      </c>
      <c r="I29" t="str">
        <f t="shared" si="1"/>
        <v>&lt;td&gt;OYS0105YTONA&lt;/td&gt;</v>
      </c>
      <c r="J29" t="str">
        <f t="shared" si="1"/>
        <v>&lt;td&gt;OYS0205YTONA&lt;/td&gt;</v>
      </c>
      <c r="K29" t="str">
        <f t="shared" si="1"/>
        <v>&lt;td&gt;OYS0305YTONA&lt;/td&gt;</v>
      </c>
      <c r="L29" t="str">
        <f t="shared" si="1"/>
        <v>&lt;td&gt;OYS0405YTONA&lt;/td&gt;</v>
      </c>
      <c r="M29" t="str">
        <f t="shared" si="1"/>
        <v>&lt;td&gt;JPY&lt;/td&gt;</v>
      </c>
      <c r="N29" t="str">
        <f t="shared" si="1"/>
        <v>&lt;td&gt;TONA-STD&lt;/td&gt;</v>
      </c>
      <c r="O29" t="str">
        <f t="shared" si="2"/>
        <v>&lt;tr&gt;&lt;td&gt;IMM1 - 21 Dec 2022&lt;/td&gt;&lt;td&gt;5&lt;/td&gt;&lt;td&gt;OYS0105YTONA&lt;/td&gt;&lt;td&gt;JPY&lt;/td&gt;&lt;td&gt;TONA-STD&lt;/td&gt;&lt;/tr&gt;</v>
      </c>
      <c r="P29" t="str">
        <f t="shared" si="3"/>
        <v>&lt;tr&gt;&lt;td&gt;IMM2 - 15 Mar 2023&lt;/td&gt;&lt;td&gt;5&lt;/td&gt;&lt;td&gt;OYS0205YTONA&lt;/td&gt;&lt;td&gt;JPY&lt;/td&gt;&lt;td&gt;TONA-STD&lt;/td&gt;&lt;/tr&gt;</v>
      </c>
      <c r="Q29" t="str">
        <f t="shared" si="4"/>
        <v>&lt;tr&gt;&lt;td&gt;IMM3 - 21 Jun 2023&lt;/td&gt;&lt;td&gt;5&lt;/td&gt;&lt;td&gt;OYS0305YTONA&lt;/td&gt;&lt;td&gt;JPY&lt;/td&gt;&lt;td&gt;TONA-STD&lt;/td&gt;&lt;/tr&gt;</v>
      </c>
      <c r="R29" t="str">
        <f t="shared" si="5"/>
        <v>&lt;tr&gt;&lt;td&gt;IMM4 - 20 Sep 2023&lt;/td&gt;&lt;td&gt;5&lt;/td&gt;&lt;td&gt;OYS0405YTONA&lt;/td&gt;&lt;td&gt;JPY&lt;/td&gt;&lt;td&gt;TONA-STD&lt;/td&gt;&lt;/tr&gt;</v>
      </c>
    </row>
    <row r="30" spans="1:18" x14ac:dyDescent="0.3">
      <c r="A30">
        <v>6</v>
      </c>
      <c r="B30" t="s">
        <v>118</v>
      </c>
      <c r="C30" t="s">
        <v>119</v>
      </c>
      <c r="D30" t="s">
        <v>120</v>
      </c>
      <c r="E30" t="s">
        <v>121</v>
      </c>
      <c r="F30" t="s">
        <v>158</v>
      </c>
      <c r="G30" t="s">
        <v>159</v>
      </c>
      <c r="H30" t="str">
        <f t="shared" si="1"/>
        <v>&lt;td&gt;6&lt;/td&gt;</v>
      </c>
      <c r="I30" t="str">
        <f t="shared" si="1"/>
        <v>&lt;td&gt;OYS0106YTONA&lt;/td&gt;</v>
      </c>
      <c r="J30" t="str">
        <f t="shared" si="1"/>
        <v>&lt;td&gt;OYS0206YTONA&lt;/td&gt;</v>
      </c>
      <c r="K30" t="str">
        <f t="shared" si="1"/>
        <v>&lt;td&gt;OYS0306YTONA&lt;/td&gt;</v>
      </c>
      <c r="L30" t="str">
        <f t="shared" si="1"/>
        <v>&lt;td&gt;OYS0406YTONA&lt;/td&gt;</v>
      </c>
      <c r="M30" t="str">
        <f t="shared" si="1"/>
        <v>&lt;td&gt;JPY&lt;/td&gt;</v>
      </c>
      <c r="N30" t="str">
        <f t="shared" si="1"/>
        <v>&lt;td&gt;TONA-STD&lt;/td&gt;</v>
      </c>
      <c r="O30" t="str">
        <f t="shared" si="2"/>
        <v>&lt;tr&gt;&lt;td&gt;IMM1 - 21 Dec 2022&lt;/td&gt;&lt;td&gt;6&lt;/td&gt;&lt;td&gt;OYS0106YTONA&lt;/td&gt;&lt;td&gt;JPY&lt;/td&gt;&lt;td&gt;TONA-STD&lt;/td&gt;&lt;/tr&gt;</v>
      </c>
      <c r="P30" t="str">
        <f t="shared" si="3"/>
        <v>&lt;tr&gt;&lt;td&gt;IMM2 - 15 Mar 2023&lt;/td&gt;&lt;td&gt;6&lt;/td&gt;&lt;td&gt;OYS0206YTONA&lt;/td&gt;&lt;td&gt;JPY&lt;/td&gt;&lt;td&gt;TONA-STD&lt;/td&gt;&lt;/tr&gt;</v>
      </c>
      <c r="Q30" t="str">
        <f t="shared" si="4"/>
        <v>&lt;tr&gt;&lt;td&gt;IMM3 - 21 Jun 2023&lt;/td&gt;&lt;td&gt;6&lt;/td&gt;&lt;td&gt;OYS0306YTONA&lt;/td&gt;&lt;td&gt;JPY&lt;/td&gt;&lt;td&gt;TONA-STD&lt;/td&gt;&lt;/tr&gt;</v>
      </c>
      <c r="R30" t="str">
        <f t="shared" si="5"/>
        <v>&lt;tr&gt;&lt;td&gt;IMM4 - 20 Sep 2023&lt;/td&gt;&lt;td&gt;6&lt;/td&gt;&lt;td&gt;OYS0406YTONA&lt;/td&gt;&lt;td&gt;JPY&lt;/td&gt;&lt;td&gt;TONA-STD&lt;/td&gt;&lt;/tr&gt;</v>
      </c>
    </row>
    <row r="31" spans="1:18" x14ac:dyDescent="0.3">
      <c r="A31">
        <v>7</v>
      </c>
      <c r="B31" t="s">
        <v>122</v>
      </c>
      <c r="C31" t="s">
        <v>123</v>
      </c>
      <c r="D31" t="s">
        <v>124</v>
      </c>
      <c r="E31" t="s">
        <v>125</v>
      </c>
      <c r="F31" t="s">
        <v>158</v>
      </c>
      <c r="G31" t="s">
        <v>159</v>
      </c>
      <c r="H31" t="str">
        <f t="shared" si="1"/>
        <v>&lt;td&gt;7&lt;/td&gt;</v>
      </c>
      <c r="I31" t="str">
        <f t="shared" si="1"/>
        <v>&lt;td&gt;OYS0107YTONA&lt;/td&gt;</v>
      </c>
      <c r="J31" t="str">
        <f t="shared" si="1"/>
        <v>&lt;td&gt;OYS0207YTONA&lt;/td&gt;</v>
      </c>
      <c r="K31" t="str">
        <f t="shared" si="1"/>
        <v>&lt;td&gt;OYS0307YTONA&lt;/td&gt;</v>
      </c>
      <c r="L31" t="str">
        <f t="shared" si="1"/>
        <v>&lt;td&gt;OYS0407YTONA&lt;/td&gt;</v>
      </c>
      <c r="M31" t="str">
        <f t="shared" si="1"/>
        <v>&lt;td&gt;JPY&lt;/td&gt;</v>
      </c>
      <c r="N31" t="str">
        <f t="shared" si="1"/>
        <v>&lt;td&gt;TONA-STD&lt;/td&gt;</v>
      </c>
      <c r="O31" t="str">
        <f t="shared" si="2"/>
        <v>&lt;tr&gt;&lt;td&gt;IMM1 - 21 Dec 2022&lt;/td&gt;&lt;td&gt;7&lt;/td&gt;&lt;td&gt;OYS0107YTONA&lt;/td&gt;&lt;td&gt;JPY&lt;/td&gt;&lt;td&gt;TONA-STD&lt;/td&gt;&lt;/tr&gt;</v>
      </c>
      <c r="P31" t="str">
        <f t="shared" si="3"/>
        <v>&lt;tr&gt;&lt;td&gt;IMM2 - 15 Mar 2023&lt;/td&gt;&lt;td&gt;7&lt;/td&gt;&lt;td&gt;OYS0207YTONA&lt;/td&gt;&lt;td&gt;JPY&lt;/td&gt;&lt;td&gt;TONA-STD&lt;/td&gt;&lt;/tr&gt;</v>
      </c>
      <c r="Q31" t="str">
        <f t="shared" si="4"/>
        <v>&lt;tr&gt;&lt;td&gt;IMM3 - 21 Jun 2023&lt;/td&gt;&lt;td&gt;7&lt;/td&gt;&lt;td&gt;OYS0307YTONA&lt;/td&gt;&lt;td&gt;JPY&lt;/td&gt;&lt;td&gt;TONA-STD&lt;/td&gt;&lt;/tr&gt;</v>
      </c>
      <c r="R31" t="str">
        <f t="shared" si="5"/>
        <v>&lt;tr&gt;&lt;td&gt;IMM4 - 20 Sep 2023&lt;/td&gt;&lt;td&gt;7&lt;/td&gt;&lt;td&gt;OYS0407YTONA&lt;/td&gt;&lt;td&gt;JPY&lt;/td&gt;&lt;td&gt;TONA-STD&lt;/td&gt;&lt;/tr&gt;</v>
      </c>
    </row>
    <row r="32" spans="1:18" x14ac:dyDescent="0.3">
      <c r="A32">
        <v>8</v>
      </c>
      <c r="B32" t="s">
        <v>126</v>
      </c>
      <c r="C32" t="s">
        <v>127</v>
      </c>
      <c r="D32" t="s">
        <v>128</v>
      </c>
      <c r="E32" t="s">
        <v>129</v>
      </c>
      <c r="F32" t="s">
        <v>158</v>
      </c>
      <c r="G32" t="s">
        <v>159</v>
      </c>
      <c r="H32" t="str">
        <f t="shared" si="1"/>
        <v>&lt;td&gt;8&lt;/td&gt;</v>
      </c>
      <c r="I32" t="str">
        <f t="shared" si="1"/>
        <v>&lt;td&gt;OYS0108YTONA&lt;/td&gt;</v>
      </c>
      <c r="J32" t="str">
        <f t="shared" si="1"/>
        <v>&lt;td&gt;OYS0208YTONA&lt;/td&gt;</v>
      </c>
      <c r="K32" t="str">
        <f t="shared" si="1"/>
        <v>&lt;td&gt;OYS0308YTONA&lt;/td&gt;</v>
      </c>
      <c r="L32" t="str">
        <f t="shared" si="1"/>
        <v>&lt;td&gt;OYS0408YTONA&lt;/td&gt;</v>
      </c>
      <c r="M32" t="str">
        <f t="shared" si="1"/>
        <v>&lt;td&gt;JPY&lt;/td&gt;</v>
      </c>
      <c r="N32" t="str">
        <f t="shared" si="1"/>
        <v>&lt;td&gt;TONA-STD&lt;/td&gt;</v>
      </c>
      <c r="O32" t="str">
        <f t="shared" si="2"/>
        <v>&lt;tr&gt;&lt;td&gt;IMM1 - 21 Dec 2022&lt;/td&gt;&lt;td&gt;8&lt;/td&gt;&lt;td&gt;OYS0108YTONA&lt;/td&gt;&lt;td&gt;JPY&lt;/td&gt;&lt;td&gt;TONA-STD&lt;/td&gt;&lt;/tr&gt;</v>
      </c>
      <c r="P32" t="str">
        <f t="shared" si="3"/>
        <v>&lt;tr&gt;&lt;td&gt;IMM2 - 15 Mar 2023&lt;/td&gt;&lt;td&gt;8&lt;/td&gt;&lt;td&gt;OYS0208YTONA&lt;/td&gt;&lt;td&gt;JPY&lt;/td&gt;&lt;td&gt;TONA-STD&lt;/td&gt;&lt;/tr&gt;</v>
      </c>
      <c r="Q32" t="str">
        <f t="shared" si="4"/>
        <v>&lt;tr&gt;&lt;td&gt;IMM3 - 21 Jun 2023&lt;/td&gt;&lt;td&gt;8&lt;/td&gt;&lt;td&gt;OYS0308YTONA&lt;/td&gt;&lt;td&gt;JPY&lt;/td&gt;&lt;td&gt;TONA-STD&lt;/td&gt;&lt;/tr&gt;</v>
      </c>
      <c r="R32" t="str">
        <f t="shared" si="5"/>
        <v>&lt;tr&gt;&lt;td&gt;IMM4 - 20 Sep 2023&lt;/td&gt;&lt;td&gt;8&lt;/td&gt;&lt;td&gt;OYS0408YTONA&lt;/td&gt;&lt;td&gt;JPY&lt;/td&gt;&lt;td&gt;TONA-STD&lt;/td&gt;&lt;/tr&gt;</v>
      </c>
    </row>
    <row r="33" spans="1:18" x14ac:dyDescent="0.3">
      <c r="A33">
        <v>9</v>
      </c>
      <c r="B33" t="s">
        <v>130</v>
      </c>
      <c r="C33" t="s">
        <v>131</v>
      </c>
      <c r="D33" t="s">
        <v>132</v>
      </c>
      <c r="E33" t="s">
        <v>133</v>
      </c>
      <c r="F33" t="s">
        <v>158</v>
      </c>
      <c r="G33" t="s">
        <v>159</v>
      </c>
      <c r="H33" t="str">
        <f t="shared" si="1"/>
        <v>&lt;td&gt;9&lt;/td&gt;</v>
      </c>
      <c r="I33" t="str">
        <f t="shared" si="1"/>
        <v>&lt;td&gt;OYS0109YTONA&lt;/td&gt;</v>
      </c>
      <c r="J33" t="str">
        <f t="shared" si="1"/>
        <v>&lt;td&gt;OYS0209YTONA&lt;/td&gt;</v>
      </c>
      <c r="K33" t="str">
        <f t="shared" si="1"/>
        <v>&lt;td&gt;OYS0309YTONA&lt;/td&gt;</v>
      </c>
      <c r="L33" t="str">
        <f t="shared" si="1"/>
        <v>&lt;td&gt;OYS0409YTONA&lt;/td&gt;</v>
      </c>
      <c r="M33" t="str">
        <f t="shared" si="1"/>
        <v>&lt;td&gt;JPY&lt;/td&gt;</v>
      </c>
      <c r="N33" t="str">
        <f t="shared" si="1"/>
        <v>&lt;td&gt;TONA-STD&lt;/td&gt;</v>
      </c>
      <c r="O33" t="str">
        <f t="shared" si="2"/>
        <v>&lt;tr&gt;&lt;td&gt;IMM1 - 21 Dec 2022&lt;/td&gt;&lt;td&gt;9&lt;/td&gt;&lt;td&gt;OYS0109YTONA&lt;/td&gt;&lt;td&gt;JPY&lt;/td&gt;&lt;td&gt;TONA-STD&lt;/td&gt;&lt;/tr&gt;</v>
      </c>
      <c r="P33" t="str">
        <f t="shared" si="3"/>
        <v>&lt;tr&gt;&lt;td&gt;IMM2 - 15 Mar 2023&lt;/td&gt;&lt;td&gt;9&lt;/td&gt;&lt;td&gt;OYS0209YTONA&lt;/td&gt;&lt;td&gt;JPY&lt;/td&gt;&lt;td&gt;TONA-STD&lt;/td&gt;&lt;/tr&gt;</v>
      </c>
      <c r="Q33" t="str">
        <f t="shared" si="4"/>
        <v>&lt;tr&gt;&lt;td&gt;IMM3 - 21 Jun 2023&lt;/td&gt;&lt;td&gt;9&lt;/td&gt;&lt;td&gt;OYS0309YTONA&lt;/td&gt;&lt;td&gt;JPY&lt;/td&gt;&lt;td&gt;TONA-STD&lt;/td&gt;&lt;/tr&gt;</v>
      </c>
      <c r="R33" t="str">
        <f t="shared" si="5"/>
        <v>&lt;tr&gt;&lt;td&gt;IMM4 - 20 Sep 2023&lt;/td&gt;&lt;td&gt;9&lt;/td&gt;&lt;td&gt;OYS0409YTONA&lt;/td&gt;&lt;td&gt;JPY&lt;/td&gt;&lt;td&gt;TONA-STD&lt;/td&gt;&lt;/tr&gt;</v>
      </c>
    </row>
    <row r="34" spans="1:18" x14ac:dyDescent="0.3">
      <c r="A34">
        <v>10</v>
      </c>
      <c r="B34" t="s">
        <v>134</v>
      </c>
      <c r="C34" t="s">
        <v>135</v>
      </c>
      <c r="D34" t="s">
        <v>136</v>
      </c>
      <c r="E34" t="s">
        <v>137</v>
      </c>
      <c r="F34" t="s">
        <v>158</v>
      </c>
      <c r="G34" t="s">
        <v>159</v>
      </c>
      <c r="H34" t="str">
        <f t="shared" si="1"/>
        <v>&lt;td&gt;10&lt;/td&gt;</v>
      </c>
      <c r="I34" t="str">
        <f t="shared" si="1"/>
        <v>&lt;td&gt;OYS0110YTONA&lt;/td&gt;</v>
      </c>
      <c r="J34" t="str">
        <f t="shared" si="1"/>
        <v>&lt;td&gt;OYS0210YTONA&lt;/td&gt;</v>
      </c>
      <c r="K34" t="str">
        <f t="shared" si="1"/>
        <v>&lt;td&gt;OYS0310YTONA&lt;/td&gt;</v>
      </c>
      <c r="L34" t="str">
        <f t="shared" si="1"/>
        <v>&lt;td&gt;OYS0410YTONA&lt;/td&gt;</v>
      </c>
      <c r="M34" t="str">
        <f t="shared" si="1"/>
        <v>&lt;td&gt;JPY&lt;/td&gt;</v>
      </c>
      <c r="N34" t="str">
        <f t="shared" si="1"/>
        <v>&lt;td&gt;TONA-STD&lt;/td&gt;</v>
      </c>
      <c r="O34" t="str">
        <f t="shared" si="2"/>
        <v>&lt;tr&gt;&lt;td&gt;IMM1 - 21 Dec 2022&lt;/td&gt;&lt;td&gt;10&lt;/td&gt;&lt;td&gt;OYS0110YTONA&lt;/td&gt;&lt;td&gt;JPY&lt;/td&gt;&lt;td&gt;TONA-STD&lt;/td&gt;&lt;/tr&gt;</v>
      </c>
      <c r="P34" t="str">
        <f t="shared" si="3"/>
        <v>&lt;tr&gt;&lt;td&gt;IMM2 - 15 Mar 2023&lt;/td&gt;&lt;td&gt;10&lt;/td&gt;&lt;td&gt;OYS0210YTONA&lt;/td&gt;&lt;td&gt;JPY&lt;/td&gt;&lt;td&gt;TONA-STD&lt;/td&gt;&lt;/tr&gt;</v>
      </c>
      <c r="Q34" t="str">
        <f t="shared" si="4"/>
        <v>&lt;tr&gt;&lt;td&gt;IMM3 - 21 Jun 2023&lt;/td&gt;&lt;td&gt;10&lt;/td&gt;&lt;td&gt;OYS0310YTONA&lt;/td&gt;&lt;td&gt;JPY&lt;/td&gt;&lt;td&gt;TONA-STD&lt;/td&gt;&lt;/tr&gt;</v>
      </c>
      <c r="R34" t="str">
        <f t="shared" si="5"/>
        <v>&lt;tr&gt;&lt;td&gt;IMM4 - 20 Sep 2023&lt;/td&gt;&lt;td&gt;10&lt;/td&gt;&lt;td&gt;OYS0410YTONA&lt;/td&gt;&lt;td&gt;JPY&lt;/td&gt;&lt;td&gt;TONA-STD&lt;/td&gt;&lt;/tr&gt;</v>
      </c>
    </row>
    <row r="35" spans="1:18" x14ac:dyDescent="0.3">
      <c r="A35">
        <v>12</v>
      </c>
      <c r="B35" t="s">
        <v>138</v>
      </c>
      <c r="C35" t="s">
        <v>139</v>
      </c>
      <c r="D35" t="s">
        <v>140</v>
      </c>
      <c r="E35" t="s">
        <v>141</v>
      </c>
      <c r="F35" t="s">
        <v>158</v>
      </c>
      <c r="G35" t="s">
        <v>159</v>
      </c>
      <c r="H35" t="str">
        <f t="shared" si="1"/>
        <v>&lt;td&gt;12&lt;/td&gt;</v>
      </c>
      <c r="I35" t="str">
        <f t="shared" si="1"/>
        <v>&lt;td&gt;OYS0112YTONA&lt;/td&gt;</v>
      </c>
      <c r="J35" t="str">
        <f t="shared" si="1"/>
        <v>&lt;td&gt;OYS0212YTONA&lt;/td&gt;</v>
      </c>
      <c r="K35" t="str">
        <f t="shared" si="1"/>
        <v>&lt;td&gt;OYS0312YTONA&lt;/td&gt;</v>
      </c>
      <c r="L35" t="str">
        <f t="shared" si="1"/>
        <v>&lt;td&gt;OYS0412YTONA&lt;/td&gt;</v>
      </c>
      <c r="M35" t="str">
        <f t="shared" si="1"/>
        <v>&lt;td&gt;JPY&lt;/td&gt;</v>
      </c>
      <c r="N35" t="str">
        <f t="shared" si="1"/>
        <v>&lt;td&gt;TONA-STD&lt;/td&gt;</v>
      </c>
      <c r="O35" t="str">
        <f t="shared" si="2"/>
        <v>&lt;tr&gt;&lt;td&gt;IMM1 - 21 Dec 2022&lt;/td&gt;&lt;td&gt;12&lt;/td&gt;&lt;td&gt;OYS0112YTONA&lt;/td&gt;&lt;td&gt;JPY&lt;/td&gt;&lt;td&gt;TONA-STD&lt;/td&gt;&lt;/tr&gt;</v>
      </c>
      <c r="P35" t="str">
        <f t="shared" si="3"/>
        <v>&lt;tr&gt;&lt;td&gt;IMM2 - 15 Mar 2023&lt;/td&gt;&lt;td&gt;12&lt;/td&gt;&lt;td&gt;OYS0212YTONA&lt;/td&gt;&lt;td&gt;JPY&lt;/td&gt;&lt;td&gt;TONA-STD&lt;/td&gt;&lt;/tr&gt;</v>
      </c>
      <c r="Q35" t="str">
        <f t="shared" si="4"/>
        <v>&lt;tr&gt;&lt;td&gt;IMM3 - 21 Jun 2023&lt;/td&gt;&lt;td&gt;12&lt;/td&gt;&lt;td&gt;OYS0312YTONA&lt;/td&gt;&lt;td&gt;JPY&lt;/td&gt;&lt;td&gt;TONA-STD&lt;/td&gt;&lt;/tr&gt;</v>
      </c>
      <c r="R35" t="str">
        <f t="shared" si="5"/>
        <v>&lt;tr&gt;&lt;td&gt;IMM4 - 20 Sep 2023&lt;/td&gt;&lt;td&gt;12&lt;/td&gt;&lt;td&gt;OYS0412YTONA&lt;/td&gt;&lt;td&gt;JPY&lt;/td&gt;&lt;td&gt;TONA-STD&lt;/td&gt;&lt;/tr&gt;</v>
      </c>
    </row>
    <row r="36" spans="1:18" x14ac:dyDescent="0.3">
      <c r="A36">
        <v>15</v>
      </c>
      <c r="B36" t="s">
        <v>142</v>
      </c>
      <c r="C36" t="s">
        <v>143</v>
      </c>
      <c r="D36" t="s">
        <v>144</v>
      </c>
      <c r="E36" t="s">
        <v>145</v>
      </c>
      <c r="F36" t="s">
        <v>158</v>
      </c>
      <c r="G36" t="s">
        <v>159</v>
      </c>
      <c r="H36" t="str">
        <f t="shared" si="1"/>
        <v>&lt;td&gt;15&lt;/td&gt;</v>
      </c>
      <c r="I36" t="str">
        <f t="shared" si="1"/>
        <v>&lt;td&gt;OYS0115YTONA&lt;/td&gt;</v>
      </c>
      <c r="J36" t="str">
        <f t="shared" si="1"/>
        <v>&lt;td&gt;OYS0215YTONA&lt;/td&gt;</v>
      </c>
      <c r="K36" t="str">
        <f t="shared" si="1"/>
        <v>&lt;td&gt;OYS0315YTONA&lt;/td&gt;</v>
      </c>
      <c r="L36" t="str">
        <f t="shared" si="1"/>
        <v>&lt;td&gt;OYS0415YTONA&lt;/td&gt;</v>
      </c>
      <c r="M36" t="str">
        <f t="shared" si="1"/>
        <v>&lt;td&gt;JPY&lt;/td&gt;</v>
      </c>
      <c r="N36" t="str">
        <f t="shared" si="1"/>
        <v>&lt;td&gt;TONA-STD&lt;/td&gt;</v>
      </c>
      <c r="O36" t="str">
        <f t="shared" si="2"/>
        <v>&lt;tr&gt;&lt;td&gt;IMM1 - 21 Dec 2022&lt;/td&gt;&lt;td&gt;15&lt;/td&gt;&lt;td&gt;OYS0115YTONA&lt;/td&gt;&lt;td&gt;JPY&lt;/td&gt;&lt;td&gt;TONA-STD&lt;/td&gt;&lt;/tr&gt;</v>
      </c>
      <c r="P36" t="str">
        <f t="shared" si="3"/>
        <v>&lt;tr&gt;&lt;td&gt;IMM2 - 15 Mar 2023&lt;/td&gt;&lt;td&gt;15&lt;/td&gt;&lt;td&gt;OYS0215YTONA&lt;/td&gt;&lt;td&gt;JPY&lt;/td&gt;&lt;td&gt;TONA-STD&lt;/td&gt;&lt;/tr&gt;</v>
      </c>
      <c r="Q36" t="str">
        <f t="shared" si="4"/>
        <v>&lt;tr&gt;&lt;td&gt;IMM3 - 21 Jun 2023&lt;/td&gt;&lt;td&gt;15&lt;/td&gt;&lt;td&gt;OYS0315YTONA&lt;/td&gt;&lt;td&gt;JPY&lt;/td&gt;&lt;td&gt;TONA-STD&lt;/td&gt;&lt;/tr&gt;</v>
      </c>
      <c r="R36" t="str">
        <f t="shared" si="5"/>
        <v>&lt;tr&gt;&lt;td&gt;IMM4 - 20 Sep 2023&lt;/td&gt;&lt;td&gt;15&lt;/td&gt;&lt;td&gt;OYS0415YTONA&lt;/td&gt;&lt;td&gt;JPY&lt;/td&gt;&lt;td&gt;TONA-STD&lt;/td&gt;&lt;/tr&gt;</v>
      </c>
    </row>
    <row r="37" spans="1:18" x14ac:dyDescent="0.3">
      <c r="A37">
        <v>20</v>
      </c>
      <c r="B37" t="s">
        <v>146</v>
      </c>
      <c r="C37" t="s">
        <v>147</v>
      </c>
      <c r="D37" t="s">
        <v>148</v>
      </c>
      <c r="E37" t="s">
        <v>149</v>
      </c>
      <c r="F37" t="s">
        <v>158</v>
      </c>
      <c r="G37" t="s">
        <v>159</v>
      </c>
      <c r="H37" t="str">
        <f t="shared" si="1"/>
        <v>&lt;td&gt;20&lt;/td&gt;</v>
      </c>
      <c r="I37" t="str">
        <f t="shared" si="1"/>
        <v>&lt;td&gt;OYS0120YTONA&lt;/td&gt;</v>
      </c>
      <c r="J37" t="str">
        <f t="shared" si="1"/>
        <v>&lt;td&gt;OYS0220YTONA&lt;/td&gt;</v>
      </c>
      <c r="K37" t="str">
        <f t="shared" si="1"/>
        <v>&lt;td&gt;OYS0320YTONA&lt;/td&gt;</v>
      </c>
      <c r="L37" t="str">
        <f t="shared" si="1"/>
        <v>&lt;td&gt;OYS0420YTONA&lt;/td&gt;</v>
      </c>
      <c r="M37" t="str">
        <f t="shared" si="1"/>
        <v>&lt;td&gt;JPY&lt;/td&gt;</v>
      </c>
      <c r="N37" t="str">
        <f t="shared" si="1"/>
        <v>&lt;td&gt;TONA-STD&lt;/td&gt;</v>
      </c>
      <c r="O37" t="str">
        <f t="shared" si="2"/>
        <v>&lt;tr&gt;&lt;td&gt;IMM1 - 21 Dec 2022&lt;/td&gt;&lt;td&gt;20&lt;/td&gt;&lt;td&gt;OYS0120YTONA&lt;/td&gt;&lt;td&gt;JPY&lt;/td&gt;&lt;td&gt;TONA-STD&lt;/td&gt;&lt;/tr&gt;</v>
      </c>
      <c r="P37" t="str">
        <f t="shared" si="3"/>
        <v>&lt;tr&gt;&lt;td&gt;IMM2 - 15 Mar 2023&lt;/td&gt;&lt;td&gt;20&lt;/td&gt;&lt;td&gt;OYS0220YTONA&lt;/td&gt;&lt;td&gt;JPY&lt;/td&gt;&lt;td&gt;TONA-STD&lt;/td&gt;&lt;/tr&gt;</v>
      </c>
      <c r="Q37" t="str">
        <f t="shared" si="4"/>
        <v>&lt;tr&gt;&lt;td&gt;IMM3 - 21 Jun 2023&lt;/td&gt;&lt;td&gt;20&lt;/td&gt;&lt;td&gt;OYS0320YTONA&lt;/td&gt;&lt;td&gt;JPY&lt;/td&gt;&lt;td&gt;TONA-STD&lt;/td&gt;&lt;/tr&gt;</v>
      </c>
      <c r="R37" t="str">
        <f t="shared" si="5"/>
        <v>&lt;tr&gt;&lt;td&gt;IMM4 - 20 Sep 2023&lt;/td&gt;&lt;td&gt;20&lt;/td&gt;&lt;td&gt;OYS0420YTONA&lt;/td&gt;&lt;td&gt;JPY&lt;/td&gt;&lt;td&gt;TONA-STD&lt;/td&gt;&lt;/tr&gt;</v>
      </c>
    </row>
    <row r="38" spans="1:18" x14ac:dyDescent="0.3">
      <c r="A38">
        <v>25</v>
      </c>
      <c r="B38" t="s">
        <v>150</v>
      </c>
      <c r="C38" t="s">
        <v>151</v>
      </c>
      <c r="D38" t="s">
        <v>152</v>
      </c>
      <c r="E38" t="s">
        <v>153</v>
      </c>
      <c r="F38" t="s">
        <v>158</v>
      </c>
      <c r="G38" t="s">
        <v>159</v>
      </c>
      <c r="H38" t="str">
        <f t="shared" si="1"/>
        <v>&lt;td&gt;25&lt;/td&gt;</v>
      </c>
      <c r="I38" t="str">
        <f t="shared" si="1"/>
        <v>&lt;td&gt;OYS0125YTONA&lt;/td&gt;</v>
      </c>
      <c r="J38" t="str">
        <f t="shared" si="1"/>
        <v>&lt;td&gt;OYS0225YTONA&lt;/td&gt;</v>
      </c>
      <c r="K38" t="str">
        <f t="shared" si="1"/>
        <v>&lt;td&gt;OYS0325YTONA&lt;/td&gt;</v>
      </c>
      <c r="L38" t="str">
        <f t="shared" si="1"/>
        <v>&lt;td&gt;OYS0425YTONA&lt;/td&gt;</v>
      </c>
      <c r="M38" t="str">
        <f t="shared" si="1"/>
        <v>&lt;td&gt;JPY&lt;/td&gt;</v>
      </c>
      <c r="N38" t="str">
        <f t="shared" si="1"/>
        <v>&lt;td&gt;TONA-STD&lt;/td&gt;</v>
      </c>
      <c r="O38" t="str">
        <f t="shared" si="2"/>
        <v>&lt;tr&gt;&lt;td&gt;IMM1 - 21 Dec 2022&lt;/td&gt;&lt;td&gt;25&lt;/td&gt;&lt;td&gt;OYS0125YTONA&lt;/td&gt;&lt;td&gt;JPY&lt;/td&gt;&lt;td&gt;TONA-STD&lt;/td&gt;&lt;/tr&gt;</v>
      </c>
      <c r="P38" t="str">
        <f t="shared" si="3"/>
        <v>&lt;tr&gt;&lt;td&gt;IMM2 - 15 Mar 2023&lt;/td&gt;&lt;td&gt;25&lt;/td&gt;&lt;td&gt;OYS0225YTONA&lt;/td&gt;&lt;td&gt;JPY&lt;/td&gt;&lt;td&gt;TONA-STD&lt;/td&gt;&lt;/tr&gt;</v>
      </c>
      <c r="Q38" t="str">
        <f t="shared" si="4"/>
        <v>&lt;tr&gt;&lt;td&gt;IMM3 - 21 Jun 2023&lt;/td&gt;&lt;td&gt;25&lt;/td&gt;&lt;td&gt;OYS0325YTONA&lt;/td&gt;&lt;td&gt;JPY&lt;/td&gt;&lt;td&gt;TONA-STD&lt;/td&gt;&lt;/tr&gt;</v>
      </c>
      <c r="R38" t="str">
        <f t="shared" si="5"/>
        <v>&lt;tr&gt;&lt;td&gt;IMM4 - 20 Sep 2023&lt;/td&gt;&lt;td&gt;25&lt;/td&gt;&lt;td&gt;OYS0425YTONA&lt;/td&gt;&lt;td&gt;JPY&lt;/td&gt;&lt;td&gt;TONA-STD&lt;/td&gt;&lt;/tr&gt;</v>
      </c>
    </row>
    <row r="39" spans="1:18" x14ac:dyDescent="0.3">
      <c r="A39">
        <v>30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  <c r="H39" t="str">
        <f t="shared" si="1"/>
        <v>&lt;td&gt;30&lt;/td&gt;</v>
      </c>
      <c r="I39" t="str">
        <f t="shared" si="1"/>
        <v>&lt;td&gt;OYS0130YTONA&lt;/td&gt;</v>
      </c>
      <c r="J39" t="str">
        <f t="shared" si="1"/>
        <v>&lt;td&gt;OYS0230YTONA&lt;/td&gt;</v>
      </c>
      <c r="K39" t="str">
        <f t="shared" ref="K39:N92" si="6">CONCATENATE("&lt;td&gt;",D39,"&lt;/td&gt;")</f>
        <v>&lt;td&gt;OYS0330YTONA&lt;/td&gt;</v>
      </c>
      <c r="L39" t="str">
        <f t="shared" si="6"/>
        <v>&lt;td&gt;OYS0430YTONA&lt;/td&gt;</v>
      </c>
      <c r="M39" t="str">
        <f t="shared" si="6"/>
        <v>&lt;td&gt;JPY&lt;/td&gt;</v>
      </c>
      <c r="N39" t="str">
        <f t="shared" si="6"/>
        <v>&lt;td&gt;TONA-STD&lt;/td&gt;</v>
      </c>
      <c r="O39" t="str">
        <f t="shared" si="2"/>
        <v>&lt;tr&gt;&lt;td&gt;IMM1 - 21 Dec 2022&lt;/td&gt;&lt;td&gt;30&lt;/td&gt;&lt;td&gt;OYS0130YTONA&lt;/td&gt;&lt;td&gt;JPY&lt;/td&gt;&lt;td&gt;TONA-STD&lt;/td&gt;&lt;/tr&gt;</v>
      </c>
      <c r="P39" t="str">
        <f t="shared" si="3"/>
        <v>&lt;tr&gt;&lt;td&gt;IMM2 - 15 Mar 2023&lt;/td&gt;&lt;td&gt;30&lt;/td&gt;&lt;td&gt;OYS0230YTONA&lt;/td&gt;&lt;td&gt;JPY&lt;/td&gt;&lt;td&gt;TONA-STD&lt;/td&gt;&lt;/tr&gt;</v>
      </c>
      <c r="Q39" t="str">
        <f t="shared" si="4"/>
        <v>&lt;tr&gt;&lt;td&gt;IMM3 - 21 Jun 2023&lt;/td&gt;&lt;td&gt;30&lt;/td&gt;&lt;td&gt;OYS0330YTONA&lt;/td&gt;&lt;td&gt;JPY&lt;/td&gt;&lt;td&gt;TONA-STD&lt;/td&gt;&lt;/tr&gt;</v>
      </c>
      <c r="R39" t="str">
        <f t="shared" si="5"/>
        <v>&lt;tr&gt;&lt;td&gt;IMM4 - 20 Sep 2023&lt;/td&gt;&lt;td&gt;30&lt;/td&gt;&lt;td&gt;OYS0430YTONA&lt;/td&gt;&lt;td&gt;JPY&lt;/td&gt;&lt;td&gt;TONA-STD&lt;/td&gt;&lt;/tr&gt;</v>
      </c>
    </row>
    <row r="40" spans="1:18" x14ac:dyDescent="0.3">
      <c r="A40">
        <v>1</v>
      </c>
      <c r="B40" t="s">
        <v>160</v>
      </c>
      <c r="C40" t="s">
        <v>161</v>
      </c>
      <c r="D40" t="s">
        <v>162</v>
      </c>
      <c r="E40" t="s">
        <v>163</v>
      </c>
      <c r="F40" t="s">
        <v>158</v>
      </c>
      <c r="G40" t="s">
        <v>220</v>
      </c>
      <c r="H40" t="str">
        <f t="shared" ref="H40:J92" si="7">CONCATENATE("&lt;td&gt;",A40,"&lt;/td&gt;")</f>
        <v>&lt;td&gt;1&lt;/td&gt;</v>
      </c>
      <c r="I40" t="str">
        <f t="shared" si="7"/>
        <v>&lt;td&gt;OY00012MTONA&lt;/td&gt;</v>
      </c>
      <c r="J40" t="str">
        <f t="shared" si="7"/>
        <v>&lt;td&gt;OYM0201YTONA&lt;/td&gt;</v>
      </c>
      <c r="K40" t="str">
        <f t="shared" si="6"/>
        <v>&lt;td&gt;OYM0301YTONA&lt;/td&gt;</v>
      </c>
      <c r="L40" t="str">
        <f t="shared" si="6"/>
        <v>&lt;td&gt;OYM0401YTONA&lt;/td&gt;</v>
      </c>
      <c r="M40" t="str">
        <f t="shared" si="6"/>
        <v>&lt;td&gt;JPY&lt;/td&gt;</v>
      </c>
      <c r="N40" t="str">
        <f t="shared" si="6"/>
        <v>&lt;td&gt;TONA-IMM&lt;/td&gt;</v>
      </c>
      <c r="O40" t="str">
        <f t="shared" si="2"/>
        <v>&lt;tr&gt;&lt;td&gt;IMM1 - 21 Dec 2022&lt;/td&gt;&lt;td&gt;1&lt;/td&gt;&lt;td&gt;OY00012MTONA&lt;/td&gt;&lt;td&gt;JPY&lt;/td&gt;&lt;td&gt;TONA-IMM&lt;/td&gt;&lt;/tr&gt;</v>
      </c>
      <c r="P40" t="str">
        <f t="shared" si="3"/>
        <v>&lt;tr&gt;&lt;td&gt;IMM2 - 15 Mar 2023&lt;/td&gt;&lt;td&gt;1&lt;/td&gt;&lt;td&gt;OYM0201YTONA&lt;/td&gt;&lt;td&gt;JPY&lt;/td&gt;&lt;td&gt;TONA-IMM&lt;/td&gt;&lt;/tr&gt;</v>
      </c>
      <c r="Q40" t="str">
        <f t="shared" si="4"/>
        <v>&lt;tr&gt;&lt;td&gt;IMM3 - 21 Jun 2023&lt;/td&gt;&lt;td&gt;1&lt;/td&gt;&lt;td&gt;OYM0301YTONA&lt;/td&gt;&lt;td&gt;JPY&lt;/td&gt;&lt;td&gt;TONA-IMM&lt;/td&gt;&lt;/tr&gt;</v>
      </c>
      <c r="R40" t="str">
        <f t="shared" si="5"/>
        <v>&lt;tr&gt;&lt;td&gt;IMM4 - 20 Sep 2023&lt;/td&gt;&lt;td&gt;1&lt;/td&gt;&lt;td&gt;OYM0401YTONA&lt;/td&gt;&lt;td&gt;JPY&lt;/td&gt;&lt;td&gt;TONA-IMM&lt;/td&gt;&lt;/tr&gt;</v>
      </c>
    </row>
    <row r="41" spans="1:18" x14ac:dyDescent="0.3">
      <c r="A41">
        <v>2</v>
      </c>
      <c r="B41" t="s">
        <v>164</v>
      </c>
      <c r="C41" t="s">
        <v>165</v>
      </c>
      <c r="D41" t="s">
        <v>166</v>
      </c>
      <c r="E41" t="s">
        <v>167</v>
      </c>
      <c r="F41" t="s">
        <v>158</v>
      </c>
      <c r="G41" t="s">
        <v>220</v>
      </c>
      <c r="H41" t="str">
        <f t="shared" si="7"/>
        <v>&lt;td&gt;2&lt;/td&gt;</v>
      </c>
      <c r="I41" t="str">
        <f t="shared" si="7"/>
        <v>&lt;td&gt;OY00002YTONA&lt;/td&gt;</v>
      </c>
      <c r="J41" t="str">
        <f t="shared" si="7"/>
        <v>&lt;td&gt;OYM0202YTONA&lt;/td&gt;</v>
      </c>
      <c r="K41" t="str">
        <f t="shared" si="6"/>
        <v>&lt;td&gt;OYM0302YTONA&lt;/td&gt;</v>
      </c>
      <c r="L41" t="str">
        <f t="shared" si="6"/>
        <v>&lt;td&gt;OYM0402YTONA&lt;/td&gt;</v>
      </c>
      <c r="M41" t="str">
        <f t="shared" si="6"/>
        <v>&lt;td&gt;JPY&lt;/td&gt;</v>
      </c>
      <c r="N41" t="str">
        <f t="shared" si="6"/>
        <v>&lt;td&gt;TONA-IMM&lt;/td&gt;</v>
      </c>
      <c r="O41" t="str">
        <f t="shared" si="2"/>
        <v>&lt;tr&gt;&lt;td&gt;IMM1 - 21 Dec 2022&lt;/td&gt;&lt;td&gt;2&lt;/td&gt;&lt;td&gt;OY00002YTONA&lt;/td&gt;&lt;td&gt;JPY&lt;/td&gt;&lt;td&gt;TONA-IMM&lt;/td&gt;&lt;/tr&gt;</v>
      </c>
      <c r="P41" t="str">
        <f t="shared" si="3"/>
        <v>&lt;tr&gt;&lt;td&gt;IMM2 - 15 Mar 2023&lt;/td&gt;&lt;td&gt;2&lt;/td&gt;&lt;td&gt;OYM0202YTONA&lt;/td&gt;&lt;td&gt;JPY&lt;/td&gt;&lt;td&gt;TONA-IMM&lt;/td&gt;&lt;/tr&gt;</v>
      </c>
      <c r="Q41" t="str">
        <f t="shared" si="4"/>
        <v>&lt;tr&gt;&lt;td&gt;IMM3 - 21 Jun 2023&lt;/td&gt;&lt;td&gt;2&lt;/td&gt;&lt;td&gt;OYM0302YTONA&lt;/td&gt;&lt;td&gt;JPY&lt;/td&gt;&lt;td&gt;TONA-IMM&lt;/td&gt;&lt;/tr&gt;</v>
      </c>
      <c r="R41" t="str">
        <f t="shared" si="5"/>
        <v>&lt;tr&gt;&lt;td&gt;IMM4 - 20 Sep 2023&lt;/td&gt;&lt;td&gt;2&lt;/td&gt;&lt;td&gt;OYM0402YTONA&lt;/td&gt;&lt;td&gt;JPY&lt;/td&gt;&lt;td&gt;TONA-IMM&lt;/td&gt;&lt;/tr&gt;</v>
      </c>
    </row>
    <row r="42" spans="1:18" x14ac:dyDescent="0.3">
      <c r="A42">
        <v>3</v>
      </c>
      <c r="B42" t="s">
        <v>168</v>
      </c>
      <c r="C42" t="s">
        <v>169</v>
      </c>
      <c r="D42" t="s">
        <v>170</v>
      </c>
      <c r="E42" t="s">
        <v>171</v>
      </c>
      <c r="F42" t="s">
        <v>158</v>
      </c>
      <c r="G42" t="s">
        <v>220</v>
      </c>
      <c r="H42" t="str">
        <f t="shared" si="7"/>
        <v>&lt;td&gt;3&lt;/td&gt;</v>
      </c>
      <c r="I42" t="str">
        <f t="shared" si="7"/>
        <v>&lt;td&gt;OY00003YTONA&lt;/td&gt;</v>
      </c>
      <c r="J42" t="str">
        <f t="shared" si="7"/>
        <v>&lt;td&gt;OYM0203YTONA&lt;/td&gt;</v>
      </c>
      <c r="K42" t="str">
        <f t="shared" si="6"/>
        <v>&lt;td&gt;OYM0303YTONA&lt;/td&gt;</v>
      </c>
      <c r="L42" t="str">
        <f t="shared" si="6"/>
        <v>&lt;td&gt;OYM0403YTONA&lt;/td&gt;</v>
      </c>
      <c r="M42" t="str">
        <f t="shared" si="6"/>
        <v>&lt;td&gt;JPY&lt;/td&gt;</v>
      </c>
      <c r="N42" t="str">
        <f t="shared" si="6"/>
        <v>&lt;td&gt;TONA-IMM&lt;/td&gt;</v>
      </c>
      <c r="O42" t="str">
        <f t="shared" si="2"/>
        <v>&lt;tr&gt;&lt;td&gt;IMM1 - 21 Dec 2022&lt;/td&gt;&lt;td&gt;3&lt;/td&gt;&lt;td&gt;OY00003YTONA&lt;/td&gt;&lt;td&gt;JPY&lt;/td&gt;&lt;td&gt;TONA-IMM&lt;/td&gt;&lt;/tr&gt;</v>
      </c>
      <c r="P42" t="str">
        <f t="shared" si="3"/>
        <v>&lt;tr&gt;&lt;td&gt;IMM2 - 15 Mar 2023&lt;/td&gt;&lt;td&gt;3&lt;/td&gt;&lt;td&gt;OYM0203YTONA&lt;/td&gt;&lt;td&gt;JPY&lt;/td&gt;&lt;td&gt;TONA-IMM&lt;/td&gt;&lt;/tr&gt;</v>
      </c>
      <c r="Q42" t="str">
        <f t="shared" si="4"/>
        <v>&lt;tr&gt;&lt;td&gt;IMM3 - 21 Jun 2023&lt;/td&gt;&lt;td&gt;3&lt;/td&gt;&lt;td&gt;OYM0303YTONA&lt;/td&gt;&lt;td&gt;JPY&lt;/td&gt;&lt;td&gt;TONA-IMM&lt;/td&gt;&lt;/tr&gt;</v>
      </c>
      <c r="R42" t="str">
        <f t="shared" si="5"/>
        <v>&lt;tr&gt;&lt;td&gt;IMM4 - 20 Sep 2023&lt;/td&gt;&lt;td&gt;3&lt;/td&gt;&lt;td&gt;OYM0403YTONA&lt;/td&gt;&lt;td&gt;JPY&lt;/td&gt;&lt;td&gt;TONA-IMM&lt;/td&gt;&lt;/tr&gt;</v>
      </c>
    </row>
    <row r="43" spans="1:18" x14ac:dyDescent="0.3">
      <c r="A43">
        <v>4</v>
      </c>
      <c r="B43" t="s">
        <v>172</v>
      </c>
      <c r="C43" t="s">
        <v>173</v>
      </c>
      <c r="D43" t="s">
        <v>174</v>
      </c>
      <c r="E43" t="s">
        <v>175</v>
      </c>
      <c r="F43" t="s">
        <v>158</v>
      </c>
      <c r="G43" t="s">
        <v>220</v>
      </c>
      <c r="H43" t="str">
        <f t="shared" si="7"/>
        <v>&lt;td&gt;4&lt;/td&gt;</v>
      </c>
      <c r="I43" t="str">
        <f t="shared" si="7"/>
        <v>&lt;td&gt;OY00004YTONA&lt;/td&gt;</v>
      </c>
      <c r="J43" t="str">
        <f t="shared" si="7"/>
        <v>&lt;td&gt;OYM0204YTONA&lt;/td&gt;</v>
      </c>
      <c r="K43" t="str">
        <f t="shared" si="6"/>
        <v>&lt;td&gt;OYM0304YTONA&lt;/td&gt;</v>
      </c>
      <c r="L43" t="str">
        <f t="shared" si="6"/>
        <v>&lt;td&gt;OYM0404YTONA&lt;/td&gt;</v>
      </c>
      <c r="M43" t="str">
        <f t="shared" si="6"/>
        <v>&lt;td&gt;JPY&lt;/td&gt;</v>
      </c>
      <c r="N43" t="str">
        <f t="shared" si="6"/>
        <v>&lt;td&gt;TONA-IMM&lt;/td&gt;</v>
      </c>
      <c r="O43" t="str">
        <f t="shared" si="2"/>
        <v>&lt;tr&gt;&lt;td&gt;IMM1 - 21 Dec 2022&lt;/td&gt;&lt;td&gt;4&lt;/td&gt;&lt;td&gt;OY00004YTONA&lt;/td&gt;&lt;td&gt;JPY&lt;/td&gt;&lt;td&gt;TONA-IMM&lt;/td&gt;&lt;/tr&gt;</v>
      </c>
      <c r="P43" t="str">
        <f t="shared" si="3"/>
        <v>&lt;tr&gt;&lt;td&gt;IMM2 - 15 Mar 2023&lt;/td&gt;&lt;td&gt;4&lt;/td&gt;&lt;td&gt;OYM0204YTONA&lt;/td&gt;&lt;td&gt;JPY&lt;/td&gt;&lt;td&gt;TONA-IMM&lt;/td&gt;&lt;/tr&gt;</v>
      </c>
      <c r="Q43" t="str">
        <f t="shared" si="4"/>
        <v>&lt;tr&gt;&lt;td&gt;IMM3 - 21 Jun 2023&lt;/td&gt;&lt;td&gt;4&lt;/td&gt;&lt;td&gt;OYM0304YTONA&lt;/td&gt;&lt;td&gt;JPY&lt;/td&gt;&lt;td&gt;TONA-IMM&lt;/td&gt;&lt;/tr&gt;</v>
      </c>
      <c r="R43" t="str">
        <f t="shared" si="5"/>
        <v>&lt;tr&gt;&lt;td&gt;IMM4 - 20 Sep 2023&lt;/td&gt;&lt;td&gt;4&lt;/td&gt;&lt;td&gt;OYM0404YTONA&lt;/td&gt;&lt;td&gt;JPY&lt;/td&gt;&lt;td&gt;TONA-IMM&lt;/td&gt;&lt;/tr&gt;</v>
      </c>
    </row>
    <row r="44" spans="1:18" x14ac:dyDescent="0.3">
      <c r="A44">
        <v>5</v>
      </c>
      <c r="B44" t="s">
        <v>176</v>
      </c>
      <c r="C44" t="s">
        <v>177</v>
      </c>
      <c r="D44" t="s">
        <v>178</v>
      </c>
      <c r="E44" t="s">
        <v>179</v>
      </c>
      <c r="F44" t="s">
        <v>158</v>
      </c>
      <c r="G44" t="s">
        <v>220</v>
      </c>
      <c r="H44" t="str">
        <f t="shared" si="7"/>
        <v>&lt;td&gt;5&lt;/td&gt;</v>
      </c>
      <c r="I44" t="str">
        <f t="shared" si="7"/>
        <v>&lt;td&gt;OY00005YTONA&lt;/td&gt;</v>
      </c>
      <c r="J44" t="str">
        <f t="shared" si="7"/>
        <v>&lt;td&gt;OYM0205YTONA&lt;/td&gt;</v>
      </c>
      <c r="K44" t="str">
        <f t="shared" si="6"/>
        <v>&lt;td&gt;OYM0305YTONA&lt;/td&gt;</v>
      </c>
      <c r="L44" t="str">
        <f t="shared" si="6"/>
        <v>&lt;td&gt;OYM0405YTONA&lt;/td&gt;</v>
      </c>
      <c r="M44" t="str">
        <f t="shared" si="6"/>
        <v>&lt;td&gt;JPY&lt;/td&gt;</v>
      </c>
      <c r="N44" t="str">
        <f t="shared" si="6"/>
        <v>&lt;td&gt;TONA-IMM&lt;/td&gt;</v>
      </c>
      <c r="O44" t="str">
        <f t="shared" si="2"/>
        <v>&lt;tr&gt;&lt;td&gt;IMM1 - 21 Dec 2022&lt;/td&gt;&lt;td&gt;5&lt;/td&gt;&lt;td&gt;OY00005YTONA&lt;/td&gt;&lt;td&gt;JPY&lt;/td&gt;&lt;td&gt;TONA-IMM&lt;/td&gt;&lt;/tr&gt;</v>
      </c>
      <c r="P44" t="str">
        <f t="shared" si="3"/>
        <v>&lt;tr&gt;&lt;td&gt;IMM2 - 15 Mar 2023&lt;/td&gt;&lt;td&gt;5&lt;/td&gt;&lt;td&gt;OYM0205YTONA&lt;/td&gt;&lt;td&gt;JPY&lt;/td&gt;&lt;td&gt;TONA-IMM&lt;/td&gt;&lt;/tr&gt;</v>
      </c>
      <c r="Q44" t="str">
        <f t="shared" si="4"/>
        <v>&lt;tr&gt;&lt;td&gt;IMM3 - 21 Jun 2023&lt;/td&gt;&lt;td&gt;5&lt;/td&gt;&lt;td&gt;OYM0305YTONA&lt;/td&gt;&lt;td&gt;JPY&lt;/td&gt;&lt;td&gt;TONA-IMM&lt;/td&gt;&lt;/tr&gt;</v>
      </c>
      <c r="R44" t="str">
        <f t="shared" si="5"/>
        <v>&lt;tr&gt;&lt;td&gt;IMM4 - 20 Sep 2023&lt;/td&gt;&lt;td&gt;5&lt;/td&gt;&lt;td&gt;OYM0405YTONA&lt;/td&gt;&lt;td&gt;JPY&lt;/td&gt;&lt;td&gt;TONA-IMM&lt;/td&gt;&lt;/tr&gt;</v>
      </c>
    </row>
    <row r="45" spans="1:18" x14ac:dyDescent="0.3">
      <c r="A45">
        <v>6</v>
      </c>
      <c r="B45" t="s">
        <v>180</v>
      </c>
      <c r="C45" t="s">
        <v>181</v>
      </c>
      <c r="D45" t="s">
        <v>182</v>
      </c>
      <c r="E45" t="s">
        <v>183</v>
      </c>
      <c r="F45" t="s">
        <v>158</v>
      </c>
      <c r="G45" t="s">
        <v>220</v>
      </c>
      <c r="H45" t="str">
        <f t="shared" si="7"/>
        <v>&lt;td&gt;6&lt;/td&gt;</v>
      </c>
      <c r="I45" t="str">
        <f t="shared" si="7"/>
        <v>&lt;td&gt;OY00006YTONA&lt;/td&gt;</v>
      </c>
      <c r="J45" t="str">
        <f t="shared" si="7"/>
        <v>&lt;td&gt;OYM0206YTONA&lt;/td&gt;</v>
      </c>
      <c r="K45" t="str">
        <f t="shared" si="6"/>
        <v>&lt;td&gt;OYM0306YTONA&lt;/td&gt;</v>
      </c>
      <c r="L45" t="str">
        <f t="shared" si="6"/>
        <v>&lt;td&gt;OYM0406YTONA&lt;/td&gt;</v>
      </c>
      <c r="M45" t="str">
        <f t="shared" si="6"/>
        <v>&lt;td&gt;JPY&lt;/td&gt;</v>
      </c>
      <c r="N45" t="str">
        <f t="shared" si="6"/>
        <v>&lt;td&gt;TONA-IMM&lt;/td&gt;</v>
      </c>
      <c r="O45" t="str">
        <f t="shared" si="2"/>
        <v>&lt;tr&gt;&lt;td&gt;IMM1 - 21 Dec 2022&lt;/td&gt;&lt;td&gt;6&lt;/td&gt;&lt;td&gt;OY00006YTONA&lt;/td&gt;&lt;td&gt;JPY&lt;/td&gt;&lt;td&gt;TONA-IMM&lt;/td&gt;&lt;/tr&gt;</v>
      </c>
      <c r="P45" t="str">
        <f t="shared" si="3"/>
        <v>&lt;tr&gt;&lt;td&gt;IMM2 - 15 Mar 2023&lt;/td&gt;&lt;td&gt;6&lt;/td&gt;&lt;td&gt;OYM0206YTONA&lt;/td&gt;&lt;td&gt;JPY&lt;/td&gt;&lt;td&gt;TONA-IMM&lt;/td&gt;&lt;/tr&gt;</v>
      </c>
      <c r="Q45" t="str">
        <f t="shared" si="4"/>
        <v>&lt;tr&gt;&lt;td&gt;IMM3 - 21 Jun 2023&lt;/td&gt;&lt;td&gt;6&lt;/td&gt;&lt;td&gt;OYM0306YTONA&lt;/td&gt;&lt;td&gt;JPY&lt;/td&gt;&lt;td&gt;TONA-IMM&lt;/td&gt;&lt;/tr&gt;</v>
      </c>
      <c r="R45" t="str">
        <f t="shared" si="5"/>
        <v>&lt;tr&gt;&lt;td&gt;IMM4 - 20 Sep 2023&lt;/td&gt;&lt;td&gt;6&lt;/td&gt;&lt;td&gt;OYM0406YTONA&lt;/td&gt;&lt;td&gt;JPY&lt;/td&gt;&lt;td&gt;TONA-IMM&lt;/td&gt;&lt;/tr&gt;</v>
      </c>
    </row>
    <row r="46" spans="1:18" x14ac:dyDescent="0.3">
      <c r="A46">
        <v>7</v>
      </c>
      <c r="B46" t="s">
        <v>184</v>
      </c>
      <c r="C46" t="s">
        <v>185</v>
      </c>
      <c r="D46" t="s">
        <v>186</v>
      </c>
      <c r="E46" t="s">
        <v>187</v>
      </c>
      <c r="F46" t="s">
        <v>158</v>
      </c>
      <c r="G46" t="s">
        <v>220</v>
      </c>
      <c r="H46" t="str">
        <f t="shared" si="7"/>
        <v>&lt;td&gt;7&lt;/td&gt;</v>
      </c>
      <c r="I46" t="str">
        <f t="shared" si="7"/>
        <v>&lt;td&gt;OY00007YTONA&lt;/td&gt;</v>
      </c>
      <c r="J46" t="str">
        <f t="shared" si="7"/>
        <v>&lt;td&gt;OYM0207YTONA&lt;/td&gt;</v>
      </c>
      <c r="K46" t="str">
        <f t="shared" si="6"/>
        <v>&lt;td&gt;OYM0307YTONA&lt;/td&gt;</v>
      </c>
      <c r="L46" t="str">
        <f t="shared" si="6"/>
        <v>&lt;td&gt;OYM0407YTONA&lt;/td&gt;</v>
      </c>
      <c r="M46" t="str">
        <f t="shared" si="6"/>
        <v>&lt;td&gt;JPY&lt;/td&gt;</v>
      </c>
      <c r="N46" t="str">
        <f t="shared" si="6"/>
        <v>&lt;td&gt;TONA-IMM&lt;/td&gt;</v>
      </c>
      <c r="O46" t="str">
        <f t="shared" si="2"/>
        <v>&lt;tr&gt;&lt;td&gt;IMM1 - 21 Dec 2022&lt;/td&gt;&lt;td&gt;7&lt;/td&gt;&lt;td&gt;OY00007YTONA&lt;/td&gt;&lt;td&gt;JPY&lt;/td&gt;&lt;td&gt;TONA-IMM&lt;/td&gt;&lt;/tr&gt;</v>
      </c>
      <c r="P46" t="str">
        <f t="shared" si="3"/>
        <v>&lt;tr&gt;&lt;td&gt;IMM2 - 15 Mar 2023&lt;/td&gt;&lt;td&gt;7&lt;/td&gt;&lt;td&gt;OYM0207YTONA&lt;/td&gt;&lt;td&gt;JPY&lt;/td&gt;&lt;td&gt;TONA-IMM&lt;/td&gt;&lt;/tr&gt;</v>
      </c>
      <c r="Q46" t="str">
        <f t="shared" si="4"/>
        <v>&lt;tr&gt;&lt;td&gt;IMM3 - 21 Jun 2023&lt;/td&gt;&lt;td&gt;7&lt;/td&gt;&lt;td&gt;OYM0307YTONA&lt;/td&gt;&lt;td&gt;JPY&lt;/td&gt;&lt;td&gt;TONA-IMM&lt;/td&gt;&lt;/tr&gt;</v>
      </c>
      <c r="R46" t="str">
        <f t="shared" si="5"/>
        <v>&lt;tr&gt;&lt;td&gt;IMM4 - 20 Sep 2023&lt;/td&gt;&lt;td&gt;7&lt;/td&gt;&lt;td&gt;OYM0407YTONA&lt;/td&gt;&lt;td&gt;JPY&lt;/td&gt;&lt;td&gt;TONA-IMM&lt;/td&gt;&lt;/tr&gt;</v>
      </c>
    </row>
    <row r="47" spans="1:18" x14ac:dyDescent="0.3">
      <c r="A47">
        <v>8</v>
      </c>
      <c r="B47" t="s">
        <v>188</v>
      </c>
      <c r="C47" t="s">
        <v>189</v>
      </c>
      <c r="D47" t="s">
        <v>190</v>
      </c>
      <c r="E47" t="s">
        <v>191</v>
      </c>
      <c r="F47" t="s">
        <v>158</v>
      </c>
      <c r="G47" t="s">
        <v>220</v>
      </c>
      <c r="H47" t="str">
        <f t="shared" si="7"/>
        <v>&lt;td&gt;8&lt;/td&gt;</v>
      </c>
      <c r="I47" t="str">
        <f t="shared" si="7"/>
        <v>&lt;td&gt;OY00008YTONA&lt;/td&gt;</v>
      </c>
      <c r="J47" t="str">
        <f t="shared" si="7"/>
        <v>&lt;td&gt;OYM0208YTONA&lt;/td&gt;</v>
      </c>
      <c r="K47" t="str">
        <f t="shared" si="6"/>
        <v>&lt;td&gt;OYM0308YTONA&lt;/td&gt;</v>
      </c>
      <c r="L47" t="str">
        <f t="shared" si="6"/>
        <v>&lt;td&gt;OYM0408YTONA&lt;/td&gt;</v>
      </c>
      <c r="M47" t="str">
        <f t="shared" si="6"/>
        <v>&lt;td&gt;JPY&lt;/td&gt;</v>
      </c>
      <c r="N47" t="str">
        <f t="shared" si="6"/>
        <v>&lt;td&gt;TONA-IMM&lt;/td&gt;</v>
      </c>
      <c r="O47" t="str">
        <f t="shared" si="2"/>
        <v>&lt;tr&gt;&lt;td&gt;IMM1 - 21 Dec 2022&lt;/td&gt;&lt;td&gt;8&lt;/td&gt;&lt;td&gt;OY00008YTONA&lt;/td&gt;&lt;td&gt;JPY&lt;/td&gt;&lt;td&gt;TONA-IMM&lt;/td&gt;&lt;/tr&gt;</v>
      </c>
      <c r="P47" t="str">
        <f t="shared" si="3"/>
        <v>&lt;tr&gt;&lt;td&gt;IMM2 - 15 Mar 2023&lt;/td&gt;&lt;td&gt;8&lt;/td&gt;&lt;td&gt;OYM0208YTONA&lt;/td&gt;&lt;td&gt;JPY&lt;/td&gt;&lt;td&gt;TONA-IMM&lt;/td&gt;&lt;/tr&gt;</v>
      </c>
      <c r="Q47" t="str">
        <f t="shared" si="4"/>
        <v>&lt;tr&gt;&lt;td&gt;IMM3 - 21 Jun 2023&lt;/td&gt;&lt;td&gt;8&lt;/td&gt;&lt;td&gt;OYM0308YTONA&lt;/td&gt;&lt;td&gt;JPY&lt;/td&gt;&lt;td&gt;TONA-IMM&lt;/td&gt;&lt;/tr&gt;</v>
      </c>
      <c r="R47" t="str">
        <f t="shared" si="5"/>
        <v>&lt;tr&gt;&lt;td&gt;IMM4 - 20 Sep 2023&lt;/td&gt;&lt;td&gt;8&lt;/td&gt;&lt;td&gt;OYM0408YTONA&lt;/td&gt;&lt;td&gt;JPY&lt;/td&gt;&lt;td&gt;TONA-IMM&lt;/td&gt;&lt;/tr&gt;</v>
      </c>
    </row>
    <row r="48" spans="1:18" x14ac:dyDescent="0.3">
      <c r="A48">
        <v>9</v>
      </c>
      <c r="B48" t="s">
        <v>192</v>
      </c>
      <c r="C48" t="s">
        <v>193</v>
      </c>
      <c r="D48" t="s">
        <v>194</v>
      </c>
      <c r="E48" t="s">
        <v>195</v>
      </c>
      <c r="F48" t="s">
        <v>158</v>
      </c>
      <c r="G48" t="s">
        <v>220</v>
      </c>
      <c r="H48" t="str">
        <f t="shared" si="7"/>
        <v>&lt;td&gt;9&lt;/td&gt;</v>
      </c>
      <c r="I48" t="str">
        <f t="shared" si="7"/>
        <v>&lt;td&gt;OY00009YTONA&lt;/td&gt;</v>
      </c>
      <c r="J48" t="str">
        <f t="shared" si="7"/>
        <v>&lt;td&gt;OYM0209YTONA&lt;/td&gt;</v>
      </c>
      <c r="K48" t="str">
        <f t="shared" si="6"/>
        <v>&lt;td&gt;OYM0309YTONA&lt;/td&gt;</v>
      </c>
      <c r="L48" t="str">
        <f t="shared" si="6"/>
        <v>&lt;td&gt;OYM0409YTONA&lt;/td&gt;</v>
      </c>
      <c r="M48" t="str">
        <f t="shared" si="6"/>
        <v>&lt;td&gt;JPY&lt;/td&gt;</v>
      </c>
      <c r="N48" t="str">
        <f t="shared" si="6"/>
        <v>&lt;td&gt;TONA-IMM&lt;/td&gt;</v>
      </c>
      <c r="O48" t="str">
        <f t="shared" si="2"/>
        <v>&lt;tr&gt;&lt;td&gt;IMM1 - 21 Dec 2022&lt;/td&gt;&lt;td&gt;9&lt;/td&gt;&lt;td&gt;OY00009YTONA&lt;/td&gt;&lt;td&gt;JPY&lt;/td&gt;&lt;td&gt;TONA-IMM&lt;/td&gt;&lt;/tr&gt;</v>
      </c>
      <c r="P48" t="str">
        <f t="shared" si="3"/>
        <v>&lt;tr&gt;&lt;td&gt;IMM2 - 15 Mar 2023&lt;/td&gt;&lt;td&gt;9&lt;/td&gt;&lt;td&gt;OYM0209YTONA&lt;/td&gt;&lt;td&gt;JPY&lt;/td&gt;&lt;td&gt;TONA-IMM&lt;/td&gt;&lt;/tr&gt;</v>
      </c>
      <c r="Q48" t="str">
        <f t="shared" si="4"/>
        <v>&lt;tr&gt;&lt;td&gt;IMM3 - 21 Jun 2023&lt;/td&gt;&lt;td&gt;9&lt;/td&gt;&lt;td&gt;OYM0309YTONA&lt;/td&gt;&lt;td&gt;JPY&lt;/td&gt;&lt;td&gt;TONA-IMM&lt;/td&gt;&lt;/tr&gt;</v>
      </c>
      <c r="R48" t="str">
        <f t="shared" si="5"/>
        <v>&lt;tr&gt;&lt;td&gt;IMM4 - 20 Sep 2023&lt;/td&gt;&lt;td&gt;9&lt;/td&gt;&lt;td&gt;OYM0409YTONA&lt;/td&gt;&lt;td&gt;JPY&lt;/td&gt;&lt;td&gt;TONA-IMM&lt;/td&gt;&lt;/tr&gt;</v>
      </c>
    </row>
    <row r="49" spans="1:18" x14ac:dyDescent="0.3">
      <c r="A49">
        <v>10</v>
      </c>
      <c r="B49" t="s">
        <v>196</v>
      </c>
      <c r="C49" t="s">
        <v>197</v>
      </c>
      <c r="D49" t="s">
        <v>198</v>
      </c>
      <c r="E49" t="s">
        <v>199</v>
      </c>
      <c r="F49" t="s">
        <v>158</v>
      </c>
      <c r="G49" t="s">
        <v>220</v>
      </c>
      <c r="H49" t="str">
        <f t="shared" si="7"/>
        <v>&lt;td&gt;10&lt;/td&gt;</v>
      </c>
      <c r="I49" t="str">
        <f t="shared" si="7"/>
        <v>&lt;td&gt;OY00010YTONA&lt;/td&gt;</v>
      </c>
      <c r="J49" t="str">
        <f t="shared" si="7"/>
        <v>&lt;td&gt;OYM0210YTONA&lt;/td&gt;</v>
      </c>
      <c r="K49" t="str">
        <f t="shared" si="6"/>
        <v>&lt;td&gt;OYM0310YTONA&lt;/td&gt;</v>
      </c>
      <c r="L49" t="str">
        <f t="shared" si="6"/>
        <v>&lt;td&gt;OYM0410YTONA&lt;/td&gt;</v>
      </c>
      <c r="M49" t="str">
        <f t="shared" si="6"/>
        <v>&lt;td&gt;JPY&lt;/td&gt;</v>
      </c>
      <c r="N49" t="str">
        <f t="shared" si="6"/>
        <v>&lt;td&gt;TONA-IMM&lt;/td&gt;</v>
      </c>
      <c r="O49" t="str">
        <f t="shared" si="2"/>
        <v>&lt;tr&gt;&lt;td&gt;IMM1 - 21 Dec 2022&lt;/td&gt;&lt;td&gt;10&lt;/td&gt;&lt;td&gt;OY00010YTONA&lt;/td&gt;&lt;td&gt;JPY&lt;/td&gt;&lt;td&gt;TONA-IMM&lt;/td&gt;&lt;/tr&gt;</v>
      </c>
      <c r="P49" t="str">
        <f t="shared" si="3"/>
        <v>&lt;tr&gt;&lt;td&gt;IMM2 - 15 Mar 2023&lt;/td&gt;&lt;td&gt;10&lt;/td&gt;&lt;td&gt;OYM0210YTONA&lt;/td&gt;&lt;td&gt;JPY&lt;/td&gt;&lt;td&gt;TONA-IMM&lt;/td&gt;&lt;/tr&gt;</v>
      </c>
      <c r="Q49" t="str">
        <f t="shared" si="4"/>
        <v>&lt;tr&gt;&lt;td&gt;IMM3 - 21 Jun 2023&lt;/td&gt;&lt;td&gt;10&lt;/td&gt;&lt;td&gt;OYM0310YTONA&lt;/td&gt;&lt;td&gt;JPY&lt;/td&gt;&lt;td&gt;TONA-IMM&lt;/td&gt;&lt;/tr&gt;</v>
      </c>
      <c r="R49" t="str">
        <f t="shared" si="5"/>
        <v>&lt;tr&gt;&lt;td&gt;IMM4 - 20 Sep 2023&lt;/td&gt;&lt;td&gt;10&lt;/td&gt;&lt;td&gt;OYM0410YTONA&lt;/td&gt;&lt;td&gt;JPY&lt;/td&gt;&lt;td&gt;TONA-IMM&lt;/td&gt;&lt;/tr&gt;</v>
      </c>
    </row>
    <row r="50" spans="1:18" x14ac:dyDescent="0.3">
      <c r="A50">
        <v>12</v>
      </c>
      <c r="B50" t="s">
        <v>200</v>
      </c>
      <c r="C50" t="s">
        <v>201</v>
      </c>
      <c r="D50" t="s">
        <v>202</v>
      </c>
      <c r="E50" t="s">
        <v>203</v>
      </c>
      <c r="F50" t="s">
        <v>158</v>
      </c>
      <c r="G50" t="s">
        <v>220</v>
      </c>
      <c r="H50" t="str">
        <f t="shared" si="7"/>
        <v>&lt;td&gt;12&lt;/td&gt;</v>
      </c>
      <c r="I50" t="str">
        <f t="shared" si="7"/>
        <v>&lt;td&gt;OY00012YTONA&lt;/td&gt;</v>
      </c>
      <c r="J50" t="str">
        <f t="shared" si="7"/>
        <v>&lt;td&gt;OYM0212YTONA&lt;/td&gt;</v>
      </c>
      <c r="K50" t="str">
        <f t="shared" si="6"/>
        <v>&lt;td&gt;OYM0312YTONA&lt;/td&gt;</v>
      </c>
      <c r="L50" t="str">
        <f t="shared" si="6"/>
        <v>&lt;td&gt;OYM0412YTONA&lt;/td&gt;</v>
      </c>
      <c r="M50" t="str">
        <f t="shared" si="6"/>
        <v>&lt;td&gt;JPY&lt;/td&gt;</v>
      </c>
      <c r="N50" t="str">
        <f t="shared" si="6"/>
        <v>&lt;td&gt;TONA-IMM&lt;/td&gt;</v>
      </c>
      <c r="O50" t="str">
        <f t="shared" si="2"/>
        <v>&lt;tr&gt;&lt;td&gt;IMM1 - 21 Dec 2022&lt;/td&gt;&lt;td&gt;12&lt;/td&gt;&lt;td&gt;OY00012YTONA&lt;/td&gt;&lt;td&gt;JPY&lt;/td&gt;&lt;td&gt;TONA-IMM&lt;/td&gt;&lt;/tr&gt;</v>
      </c>
      <c r="P50" t="str">
        <f t="shared" si="3"/>
        <v>&lt;tr&gt;&lt;td&gt;IMM2 - 15 Mar 2023&lt;/td&gt;&lt;td&gt;12&lt;/td&gt;&lt;td&gt;OYM0212YTONA&lt;/td&gt;&lt;td&gt;JPY&lt;/td&gt;&lt;td&gt;TONA-IMM&lt;/td&gt;&lt;/tr&gt;</v>
      </c>
      <c r="Q50" t="str">
        <f t="shared" si="4"/>
        <v>&lt;tr&gt;&lt;td&gt;IMM3 - 21 Jun 2023&lt;/td&gt;&lt;td&gt;12&lt;/td&gt;&lt;td&gt;OYM0312YTONA&lt;/td&gt;&lt;td&gt;JPY&lt;/td&gt;&lt;td&gt;TONA-IMM&lt;/td&gt;&lt;/tr&gt;</v>
      </c>
      <c r="R50" t="str">
        <f t="shared" si="5"/>
        <v>&lt;tr&gt;&lt;td&gt;IMM4 - 20 Sep 2023&lt;/td&gt;&lt;td&gt;12&lt;/td&gt;&lt;td&gt;OYM0412YTONA&lt;/td&gt;&lt;td&gt;JPY&lt;/td&gt;&lt;td&gt;TONA-IMM&lt;/td&gt;&lt;/tr&gt;</v>
      </c>
    </row>
    <row r="51" spans="1:18" x14ac:dyDescent="0.3">
      <c r="A51">
        <v>15</v>
      </c>
      <c r="B51" t="s">
        <v>204</v>
      </c>
      <c r="C51" t="s">
        <v>205</v>
      </c>
      <c r="D51" t="s">
        <v>206</v>
      </c>
      <c r="E51" t="s">
        <v>207</v>
      </c>
      <c r="F51" t="s">
        <v>158</v>
      </c>
      <c r="G51" t="s">
        <v>220</v>
      </c>
      <c r="H51" t="str">
        <f t="shared" si="7"/>
        <v>&lt;td&gt;15&lt;/td&gt;</v>
      </c>
      <c r="I51" t="str">
        <f t="shared" si="7"/>
        <v>&lt;td&gt;OY00015YTONA&lt;/td&gt;</v>
      </c>
      <c r="J51" t="str">
        <f t="shared" si="7"/>
        <v>&lt;td&gt;OYM0215YTONA&lt;/td&gt;</v>
      </c>
      <c r="K51" t="str">
        <f t="shared" si="6"/>
        <v>&lt;td&gt;OYM0315YTONA&lt;/td&gt;</v>
      </c>
      <c r="L51" t="str">
        <f t="shared" si="6"/>
        <v>&lt;td&gt;OYM0415YTONA&lt;/td&gt;</v>
      </c>
      <c r="M51" t="str">
        <f t="shared" si="6"/>
        <v>&lt;td&gt;JPY&lt;/td&gt;</v>
      </c>
      <c r="N51" t="str">
        <f t="shared" si="6"/>
        <v>&lt;td&gt;TONA-IMM&lt;/td&gt;</v>
      </c>
      <c r="O51" t="str">
        <f t="shared" si="2"/>
        <v>&lt;tr&gt;&lt;td&gt;IMM1 - 21 Dec 2022&lt;/td&gt;&lt;td&gt;15&lt;/td&gt;&lt;td&gt;OY00015YTONA&lt;/td&gt;&lt;td&gt;JPY&lt;/td&gt;&lt;td&gt;TONA-IMM&lt;/td&gt;&lt;/tr&gt;</v>
      </c>
      <c r="P51" t="str">
        <f t="shared" si="3"/>
        <v>&lt;tr&gt;&lt;td&gt;IMM2 - 15 Mar 2023&lt;/td&gt;&lt;td&gt;15&lt;/td&gt;&lt;td&gt;OYM0215YTONA&lt;/td&gt;&lt;td&gt;JPY&lt;/td&gt;&lt;td&gt;TONA-IMM&lt;/td&gt;&lt;/tr&gt;</v>
      </c>
      <c r="Q51" t="str">
        <f t="shared" si="4"/>
        <v>&lt;tr&gt;&lt;td&gt;IMM3 - 21 Jun 2023&lt;/td&gt;&lt;td&gt;15&lt;/td&gt;&lt;td&gt;OYM0315YTONA&lt;/td&gt;&lt;td&gt;JPY&lt;/td&gt;&lt;td&gt;TONA-IMM&lt;/td&gt;&lt;/tr&gt;</v>
      </c>
      <c r="R51" t="str">
        <f t="shared" si="5"/>
        <v>&lt;tr&gt;&lt;td&gt;IMM4 - 20 Sep 2023&lt;/td&gt;&lt;td&gt;15&lt;/td&gt;&lt;td&gt;OYM0415YTONA&lt;/td&gt;&lt;td&gt;JPY&lt;/td&gt;&lt;td&gt;TONA-IMM&lt;/td&gt;&lt;/tr&gt;</v>
      </c>
    </row>
    <row r="52" spans="1:18" x14ac:dyDescent="0.3">
      <c r="A52">
        <v>20</v>
      </c>
      <c r="B52" t="s">
        <v>208</v>
      </c>
      <c r="C52" t="s">
        <v>209</v>
      </c>
      <c r="D52" t="s">
        <v>210</v>
      </c>
      <c r="E52" t="s">
        <v>211</v>
      </c>
      <c r="F52" t="s">
        <v>158</v>
      </c>
      <c r="G52" t="s">
        <v>220</v>
      </c>
      <c r="H52" t="str">
        <f t="shared" si="7"/>
        <v>&lt;td&gt;20&lt;/td&gt;</v>
      </c>
      <c r="I52" t="str">
        <f t="shared" si="7"/>
        <v>&lt;td&gt;OY00020YTONA&lt;/td&gt;</v>
      </c>
      <c r="J52" t="str">
        <f t="shared" si="7"/>
        <v>&lt;td&gt;OYM0220YTONA&lt;/td&gt;</v>
      </c>
      <c r="K52" t="str">
        <f t="shared" si="6"/>
        <v>&lt;td&gt;OYM0320YTONA&lt;/td&gt;</v>
      </c>
      <c r="L52" t="str">
        <f t="shared" si="6"/>
        <v>&lt;td&gt;OYM0420YTONA&lt;/td&gt;</v>
      </c>
      <c r="M52" t="str">
        <f t="shared" si="6"/>
        <v>&lt;td&gt;JPY&lt;/td&gt;</v>
      </c>
      <c r="N52" t="str">
        <f t="shared" si="6"/>
        <v>&lt;td&gt;TONA-IMM&lt;/td&gt;</v>
      </c>
      <c r="O52" t="str">
        <f t="shared" si="2"/>
        <v>&lt;tr&gt;&lt;td&gt;IMM1 - 21 Dec 2022&lt;/td&gt;&lt;td&gt;20&lt;/td&gt;&lt;td&gt;OY00020YTONA&lt;/td&gt;&lt;td&gt;JPY&lt;/td&gt;&lt;td&gt;TONA-IMM&lt;/td&gt;&lt;/tr&gt;</v>
      </c>
      <c r="P52" t="str">
        <f t="shared" si="3"/>
        <v>&lt;tr&gt;&lt;td&gt;IMM2 - 15 Mar 2023&lt;/td&gt;&lt;td&gt;20&lt;/td&gt;&lt;td&gt;OYM0220YTONA&lt;/td&gt;&lt;td&gt;JPY&lt;/td&gt;&lt;td&gt;TONA-IMM&lt;/td&gt;&lt;/tr&gt;</v>
      </c>
      <c r="Q52" t="str">
        <f t="shared" si="4"/>
        <v>&lt;tr&gt;&lt;td&gt;IMM3 - 21 Jun 2023&lt;/td&gt;&lt;td&gt;20&lt;/td&gt;&lt;td&gt;OYM0320YTONA&lt;/td&gt;&lt;td&gt;JPY&lt;/td&gt;&lt;td&gt;TONA-IMM&lt;/td&gt;&lt;/tr&gt;</v>
      </c>
      <c r="R52" t="str">
        <f t="shared" si="5"/>
        <v>&lt;tr&gt;&lt;td&gt;IMM4 - 20 Sep 2023&lt;/td&gt;&lt;td&gt;20&lt;/td&gt;&lt;td&gt;OYM0420YTONA&lt;/td&gt;&lt;td&gt;JPY&lt;/td&gt;&lt;td&gt;TONA-IMM&lt;/td&gt;&lt;/tr&gt;</v>
      </c>
    </row>
    <row r="53" spans="1:18" x14ac:dyDescent="0.3">
      <c r="A53">
        <v>25</v>
      </c>
      <c r="B53" t="s">
        <v>212</v>
      </c>
      <c r="C53" t="s">
        <v>213</v>
      </c>
      <c r="D53" t="s">
        <v>214</v>
      </c>
      <c r="E53" t="s">
        <v>215</v>
      </c>
      <c r="F53" t="s">
        <v>158</v>
      </c>
      <c r="G53" t="s">
        <v>220</v>
      </c>
      <c r="H53" t="str">
        <f t="shared" si="7"/>
        <v>&lt;td&gt;25&lt;/td&gt;</v>
      </c>
      <c r="I53" t="str">
        <f t="shared" si="7"/>
        <v>&lt;td&gt;OY00025YTONA&lt;/td&gt;</v>
      </c>
      <c r="J53" t="str">
        <f t="shared" si="7"/>
        <v>&lt;td&gt;OYM0225YTONA&lt;/td&gt;</v>
      </c>
      <c r="K53" t="str">
        <f t="shared" si="6"/>
        <v>&lt;td&gt;OYM0325YTONA&lt;/td&gt;</v>
      </c>
      <c r="L53" t="str">
        <f t="shared" si="6"/>
        <v>&lt;td&gt;OYM0425YTONA&lt;/td&gt;</v>
      </c>
      <c r="M53" t="str">
        <f t="shared" si="6"/>
        <v>&lt;td&gt;JPY&lt;/td&gt;</v>
      </c>
      <c r="N53" t="str">
        <f t="shared" si="6"/>
        <v>&lt;td&gt;TONA-IMM&lt;/td&gt;</v>
      </c>
      <c r="O53" t="str">
        <f t="shared" si="2"/>
        <v>&lt;tr&gt;&lt;td&gt;IMM1 - 21 Dec 2022&lt;/td&gt;&lt;td&gt;25&lt;/td&gt;&lt;td&gt;OY00025YTONA&lt;/td&gt;&lt;td&gt;JPY&lt;/td&gt;&lt;td&gt;TONA-IMM&lt;/td&gt;&lt;/tr&gt;</v>
      </c>
      <c r="P53" t="str">
        <f t="shared" si="3"/>
        <v>&lt;tr&gt;&lt;td&gt;IMM2 - 15 Mar 2023&lt;/td&gt;&lt;td&gt;25&lt;/td&gt;&lt;td&gt;OYM0225YTONA&lt;/td&gt;&lt;td&gt;JPY&lt;/td&gt;&lt;td&gt;TONA-IMM&lt;/td&gt;&lt;/tr&gt;</v>
      </c>
      <c r="Q53" t="str">
        <f t="shared" si="4"/>
        <v>&lt;tr&gt;&lt;td&gt;IMM3 - 21 Jun 2023&lt;/td&gt;&lt;td&gt;25&lt;/td&gt;&lt;td&gt;OYM0325YTONA&lt;/td&gt;&lt;td&gt;JPY&lt;/td&gt;&lt;td&gt;TONA-IMM&lt;/td&gt;&lt;/tr&gt;</v>
      </c>
      <c r="R53" t="str">
        <f t="shared" si="5"/>
        <v>&lt;tr&gt;&lt;td&gt;IMM4 - 20 Sep 2023&lt;/td&gt;&lt;td&gt;25&lt;/td&gt;&lt;td&gt;OYM0425YTONA&lt;/td&gt;&lt;td&gt;JPY&lt;/td&gt;&lt;td&gt;TONA-IMM&lt;/td&gt;&lt;/tr&gt;</v>
      </c>
    </row>
    <row r="54" spans="1:18" x14ac:dyDescent="0.3">
      <c r="A54">
        <v>30</v>
      </c>
      <c r="B54" t="s">
        <v>216</v>
      </c>
      <c r="C54" t="s">
        <v>217</v>
      </c>
      <c r="D54" t="s">
        <v>218</v>
      </c>
      <c r="E54" t="s">
        <v>219</v>
      </c>
      <c r="F54" t="s">
        <v>158</v>
      </c>
      <c r="G54" t="s">
        <v>220</v>
      </c>
      <c r="H54" t="str">
        <f t="shared" si="7"/>
        <v>&lt;td&gt;30&lt;/td&gt;</v>
      </c>
      <c r="I54" t="str">
        <f t="shared" si="7"/>
        <v>&lt;td&gt;OY00030YTONA&lt;/td&gt;</v>
      </c>
      <c r="J54" t="str">
        <f t="shared" si="7"/>
        <v>&lt;td&gt;OYM0230YTONA&lt;/td&gt;</v>
      </c>
      <c r="K54" t="str">
        <f t="shared" si="6"/>
        <v>&lt;td&gt;OYM0330YTONA&lt;/td&gt;</v>
      </c>
      <c r="L54" t="str">
        <f t="shared" si="6"/>
        <v>&lt;td&gt;OYM0430YTONA&lt;/td&gt;</v>
      </c>
      <c r="M54" t="str">
        <f t="shared" si="6"/>
        <v>&lt;td&gt;JPY&lt;/td&gt;</v>
      </c>
      <c r="N54" t="str">
        <f t="shared" si="6"/>
        <v>&lt;td&gt;TONA-IMM&lt;/td&gt;</v>
      </c>
      <c r="O54" t="str">
        <f t="shared" si="2"/>
        <v>&lt;tr&gt;&lt;td&gt;IMM1 - 21 Dec 2022&lt;/td&gt;&lt;td&gt;30&lt;/td&gt;&lt;td&gt;OY00030YTONA&lt;/td&gt;&lt;td&gt;JPY&lt;/td&gt;&lt;td&gt;TONA-IMM&lt;/td&gt;&lt;/tr&gt;</v>
      </c>
      <c r="P54" t="str">
        <f t="shared" si="3"/>
        <v>&lt;tr&gt;&lt;td&gt;IMM2 - 15 Mar 2023&lt;/td&gt;&lt;td&gt;30&lt;/td&gt;&lt;td&gt;OYM0230YTONA&lt;/td&gt;&lt;td&gt;JPY&lt;/td&gt;&lt;td&gt;TONA-IMM&lt;/td&gt;&lt;/tr&gt;</v>
      </c>
      <c r="Q54" t="str">
        <f t="shared" si="4"/>
        <v>&lt;tr&gt;&lt;td&gt;IMM3 - 21 Jun 2023&lt;/td&gt;&lt;td&gt;30&lt;/td&gt;&lt;td&gt;OYM0330YTONA&lt;/td&gt;&lt;td&gt;JPY&lt;/td&gt;&lt;td&gt;TONA-IMM&lt;/td&gt;&lt;/tr&gt;</v>
      </c>
      <c r="R54" t="str">
        <f t="shared" si="5"/>
        <v>&lt;tr&gt;&lt;td&gt;IMM4 - 20 Sep 2023&lt;/td&gt;&lt;td&gt;30&lt;/td&gt;&lt;td&gt;OYM0430YTONA&lt;/td&gt;&lt;td&gt;JPY&lt;/td&gt;&lt;td&gt;TONA-IMM&lt;/td&gt;&lt;/tr&gt;</v>
      </c>
    </row>
    <row r="55" spans="1:18" x14ac:dyDescent="0.3">
      <c r="A55">
        <v>1</v>
      </c>
      <c r="B55" t="s">
        <v>221</v>
      </c>
      <c r="C55" t="s">
        <v>222</v>
      </c>
      <c r="D55" t="s">
        <v>223</v>
      </c>
      <c r="E55" t="s">
        <v>224</v>
      </c>
      <c r="F55" t="s">
        <v>281</v>
      </c>
      <c r="G55" t="s">
        <v>282</v>
      </c>
      <c r="H55" t="str">
        <f t="shared" si="7"/>
        <v>&lt;td&gt;1&lt;/td&gt;</v>
      </c>
      <c r="I55" t="str">
        <f t="shared" si="7"/>
        <v>&lt;td&gt;RAM0101YA3MQ&lt;/td&gt;</v>
      </c>
      <c r="J55" t="str">
        <f t="shared" si="7"/>
        <v>&lt;td&gt;RAM0201YA3MQ&lt;/td&gt;</v>
      </c>
      <c r="K55" t="str">
        <f t="shared" si="6"/>
        <v>&lt;td&gt;RAM0301YA3MQ&lt;/td&gt;</v>
      </c>
      <c r="L55" t="str">
        <f t="shared" si="6"/>
        <v>&lt;td&gt;RAM0401YA3MQ&lt;/td&gt;</v>
      </c>
      <c r="M55" t="str">
        <f t="shared" si="6"/>
        <v>&lt;td&gt;AUD&lt;/td&gt;</v>
      </c>
      <c r="N55" t="str">
        <f t="shared" si="6"/>
        <v>&lt;td&gt;AUD-IMM-3M&lt;/td&gt;</v>
      </c>
      <c r="O55" t="str">
        <f t="shared" si="2"/>
        <v>&lt;tr&gt;&lt;td&gt;IMM1 - 21 Dec 2022&lt;/td&gt;&lt;td&gt;1&lt;/td&gt;&lt;td&gt;RAM0101YA3MQ&lt;/td&gt;&lt;td&gt;AUD&lt;/td&gt;&lt;td&gt;AUD-IMM-3M&lt;/td&gt;&lt;/tr&gt;</v>
      </c>
      <c r="P55" t="str">
        <f t="shared" si="3"/>
        <v>&lt;tr&gt;&lt;td&gt;IMM2 - 15 Mar 2023&lt;/td&gt;&lt;td&gt;1&lt;/td&gt;&lt;td&gt;RAM0201YA3MQ&lt;/td&gt;&lt;td&gt;AUD&lt;/td&gt;&lt;td&gt;AUD-IMM-3M&lt;/td&gt;&lt;/tr&gt;</v>
      </c>
      <c r="Q55" t="str">
        <f t="shared" si="4"/>
        <v>&lt;tr&gt;&lt;td&gt;IMM3 - 21 Jun 2023&lt;/td&gt;&lt;td&gt;1&lt;/td&gt;&lt;td&gt;RAM0301YA3MQ&lt;/td&gt;&lt;td&gt;AUD&lt;/td&gt;&lt;td&gt;AUD-IMM-3M&lt;/td&gt;&lt;/tr&gt;</v>
      </c>
      <c r="R55" t="str">
        <f t="shared" si="5"/>
        <v>&lt;tr&gt;&lt;td&gt;IMM4 - 20 Sep 2023&lt;/td&gt;&lt;td&gt;1&lt;/td&gt;&lt;td&gt;RAM0401YA3MQ&lt;/td&gt;&lt;td&gt;AUD&lt;/td&gt;&lt;td&gt;AUD-IMM-3M&lt;/td&gt;&lt;/tr&gt;</v>
      </c>
    </row>
    <row r="56" spans="1:18" x14ac:dyDescent="0.3">
      <c r="A56">
        <v>2</v>
      </c>
      <c r="B56" t="s">
        <v>225</v>
      </c>
      <c r="C56" t="s">
        <v>226</v>
      </c>
      <c r="D56" t="s">
        <v>227</v>
      </c>
      <c r="E56" t="s">
        <v>228</v>
      </c>
      <c r="F56" t="s">
        <v>281</v>
      </c>
      <c r="G56" t="s">
        <v>282</v>
      </c>
      <c r="H56" t="str">
        <f t="shared" si="7"/>
        <v>&lt;td&gt;2&lt;/td&gt;</v>
      </c>
      <c r="I56" t="str">
        <f t="shared" si="7"/>
        <v>&lt;td&gt;RAM0102YA3MQ&lt;/td&gt;</v>
      </c>
      <c r="J56" t="str">
        <f t="shared" si="7"/>
        <v>&lt;td&gt;RAM0202YA3MQ&lt;/td&gt;</v>
      </c>
      <c r="K56" t="str">
        <f t="shared" si="6"/>
        <v>&lt;td&gt;RAM0302YA3MQ&lt;/td&gt;</v>
      </c>
      <c r="L56" t="str">
        <f t="shared" si="6"/>
        <v>&lt;td&gt;RAM0402YA3MQ&lt;/td&gt;</v>
      </c>
      <c r="M56" t="str">
        <f t="shared" si="6"/>
        <v>&lt;td&gt;AUD&lt;/td&gt;</v>
      </c>
      <c r="N56" t="str">
        <f t="shared" si="6"/>
        <v>&lt;td&gt;AUD-IMM-3M&lt;/td&gt;</v>
      </c>
      <c r="O56" t="str">
        <f t="shared" si="2"/>
        <v>&lt;tr&gt;&lt;td&gt;IMM1 - 21 Dec 2022&lt;/td&gt;&lt;td&gt;2&lt;/td&gt;&lt;td&gt;RAM0102YA3MQ&lt;/td&gt;&lt;td&gt;AUD&lt;/td&gt;&lt;td&gt;AUD-IMM-3M&lt;/td&gt;&lt;/tr&gt;</v>
      </c>
      <c r="P56" t="str">
        <f t="shared" si="3"/>
        <v>&lt;tr&gt;&lt;td&gt;IMM2 - 15 Mar 2023&lt;/td&gt;&lt;td&gt;2&lt;/td&gt;&lt;td&gt;RAM0202YA3MQ&lt;/td&gt;&lt;td&gt;AUD&lt;/td&gt;&lt;td&gt;AUD-IMM-3M&lt;/td&gt;&lt;/tr&gt;</v>
      </c>
      <c r="Q56" t="str">
        <f t="shared" si="4"/>
        <v>&lt;tr&gt;&lt;td&gt;IMM3 - 21 Jun 2023&lt;/td&gt;&lt;td&gt;2&lt;/td&gt;&lt;td&gt;RAM0302YA3MQ&lt;/td&gt;&lt;td&gt;AUD&lt;/td&gt;&lt;td&gt;AUD-IMM-3M&lt;/td&gt;&lt;/tr&gt;</v>
      </c>
      <c r="R56" t="str">
        <f t="shared" si="5"/>
        <v>&lt;tr&gt;&lt;td&gt;IMM4 - 20 Sep 2023&lt;/td&gt;&lt;td&gt;2&lt;/td&gt;&lt;td&gt;RAM0402YA3MQ&lt;/td&gt;&lt;td&gt;AUD&lt;/td&gt;&lt;td&gt;AUD-IMM-3M&lt;/td&gt;&lt;/tr&gt;</v>
      </c>
    </row>
    <row r="57" spans="1:18" x14ac:dyDescent="0.3">
      <c r="A57">
        <v>3</v>
      </c>
      <c r="B57" t="s">
        <v>229</v>
      </c>
      <c r="C57" t="s">
        <v>230</v>
      </c>
      <c r="D57" t="s">
        <v>231</v>
      </c>
      <c r="E57" t="s">
        <v>232</v>
      </c>
      <c r="F57" t="s">
        <v>281</v>
      </c>
      <c r="G57" t="s">
        <v>282</v>
      </c>
      <c r="H57" t="str">
        <f t="shared" si="7"/>
        <v>&lt;td&gt;3&lt;/td&gt;</v>
      </c>
      <c r="I57" t="str">
        <f t="shared" si="7"/>
        <v>&lt;td&gt;RAM0103YA3MQ&lt;/td&gt;</v>
      </c>
      <c r="J57" t="str">
        <f t="shared" si="7"/>
        <v>&lt;td&gt;RAM0203YA3MQ&lt;/td&gt;</v>
      </c>
      <c r="K57" t="str">
        <f t="shared" si="6"/>
        <v>&lt;td&gt;RAM0303YA3MQ&lt;/td&gt;</v>
      </c>
      <c r="L57" t="str">
        <f t="shared" si="6"/>
        <v>&lt;td&gt;RAM0403YA3MQ&lt;/td&gt;</v>
      </c>
      <c r="M57" t="str">
        <f t="shared" si="6"/>
        <v>&lt;td&gt;AUD&lt;/td&gt;</v>
      </c>
      <c r="N57" t="str">
        <f t="shared" si="6"/>
        <v>&lt;td&gt;AUD-IMM-3M&lt;/td&gt;</v>
      </c>
      <c r="O57" t="str">
        <f t="shared" si="2"/>
        <v>&lt;tr&gt;&lt;td&gt;IMM1 - 21 Dec 2022&lt;/td&gt;&lt;td&gt;3&lt;/td&gt;&lt;td&gt;RAM0103YA3MQ&lt;/td&gt;&lt;td&gt;AUD&lt;/td&gt;&lt;td&gt;AUD-IMM-3M&lt;/td&gt;&lt;/tr&gt;</v>
      </c>
      <c r="P57" t="str">
        <f t="shared" si="3"/>
        <v>&lt;tr&gt;&lt;td&gt;IMM2 - 15 Mar 2023&lt;/td&gt;&lt;td&gt;3&lt;/td&gt;&lt;td&gt;RAM0203YA3MQ&lt;/td&gt;&lt;td&gt;AUD&lt;/td&gt;&lt;td&gt;AUD-IMM-3M&lt;/td&gt;&lt;/tr&gt;</v>
      </c>
      <c r="Q57" t="str">
        <f t="shared" si="4"/>
        <v>&lt;tr&gt;&lt;td&gt;IMM3 - 21 Jun 2023&lt;/td&gt;&lt;td&gt;3&lt;/td&gt;&lt;td&gt;RAM0303YA3MQ&lt;/td&gt;&lt;td&gt;AUD&lt;/td&gt;&lt;td&gt;AUD-IMM-3M&lt;/td&gt;&lt;/tr&gt;</v>
      </c>
      <c r="R57" t="str">
        <f t="shared" si="5"/>
        <v>&lt;tr&gt;&lt;td&gt;IMM4 - 20 Sep 2023&lt;/td&gt;&lt;td&gt;3&lt;/td&gt;&lt;td&gt;RAM0403YA3MQ&lt;/td&gt;&lt;td&gt;AUD&lt;/td&gt;&lt;td&gt;AUD-IMM-3M&lt;/td&gt;&lt;/tr&gt;</v>
      </c>
    </row>
    <row r="58" spans="1:18" x14ac:dyDescent="0.3">
      <c r="A58">
        <v>4</v>
      </c>
      <c r="B58" t="s">
        <v>233</v>
      </c>
      <c r="C58" t="s">
        <v>234</v>
      </c>
      <c r="D58" t="s">
        <v>235</v>
      </c>
      <c r="E58" t="s">
        <v>236</v>
      </c>
      <c r="F58" t="s">
        <v>281</v>
      </c>
      <c r="G58" t="s">
        <v>282</v>
      </c>
      <c r="H58" t="str">
        <f t="shared" si="7"/>
        <v>&lt;td&gt;4&lt;/td&gt;</v>
      </c>
      <c r="I58" t="str">
        <f t="shared" si="7"/>
        <v>&lt;td&gt;RAM0104YA3MQ&lt;/td&gt;</v>
      </c>
      <c r="J58" t="str">
        <f t="shared" si="7"/>
        <v>&lt;td&gt;RAM0204YA3MQ&lt;/td&gt;</v>
      </c>
      <c r="K58" t="str">
        <f t="shared" si="6"/>
        <v>&lt;td&gt;RAM0304YA3MQ&lt;/td&gt;</v>
      </c>
      <c r="L58" t="str">
        <f t="shared" si="6"/>
        <v>&lt;td&gt;RAM0404YA3MQ&lt;/td&gt;</v>
      </c>
      <c r="M58" t="str">
        <f t="shared" si="6"/>
        <v>&lt;td&gt;AUD&lt;/td&gt;</v>
      </c>
      <c r="N58" t="str">
        <f t="shared" si="6"/>
        <v>&lt;td&gt;AUD-IMM-3M&lt;/td&gt;</v>
      </c>
      <c r="O58" t="str">
        <f t="shared" si="2"/>
        <v>&lt;tr&gt;&lt;td&gt;IMM1 - 21 Dec 2022&lt;/td&gt;&lt;td&gt;4&lt;/td&gt;&lt;td&gt;RAM0104YA3MQ&lt;/td&gt;&lt;td&gt;AUD&lt;/td&gt;&lt;td&gt;AUD-IMM-3M&lt;/td&gt;&lt;/tr&gt;</v>
      </c>
      <c r="P58" t="str">
        <f t="shared" si="3"/>
        <v>&lt;tr&gt;&lt;td&gt;IMM2 - 15 Mar 2023&lt;/td&gt;&lt;td&gt;4&lt;/td&gt;&lt;td&gt;RAM0204YA3MQ&lt;/td&gt;&lt;td&gt;AUD&lt;/td&gt;&lt;td&gt;AUD-IMM-3M&lt;/td&gt;&lt;/tr&gt;</v>
      </c>
      <c r="Q58" t="str">
        <f t="shared" si="4"/>
        <v>&lt;tr&gt;&lt;td&gt;IMM3 - 21 Jun 2023&lt;/td&gt;&lt;td&gt;4&lt;/td&gt;&lt;td&gt;RAM0304YA3MQ&lt;/td&gt;&lt;td&gt;AUD&lt;/td&gt;&lt;td&gt;AUD-IMM-3M&lt;/td&gt;&lt;/tr&gt;</v>
      </c>
      <c r="R58" t="str">
        <f t="shared" si="5"/>
        <v>&lt;tr&gt;&lt;td&gt;IMM4 - 20 Sep 2023&lt;/td&gt;&lt;td&gt;4&lt;/td&gt;&lt;td&gt;RAM0404YA3MQ&lt;/td&gt;&lt;td&gt;AUD&lt;/td&gt;&lt;td&gt;AUD-IMM-3M&lt;/td&gt;&lt;/tr&gt;</v>
      </c>
    </row>
    <row r="59" spans="1:18" x14ac:dyDescent="0.3">
      <c r="A59">
        <v>5</v>
      </c>
      <c r="B59" t="s">
        <v>237</v>
      </c>
      <c r="C59" t="s">
        <v>238</v>
      </c>
      <c r="D59" t="s">
        <v>239</v>
      </c>
      <c r="E59" t="s">
        <v>240</v>
      </c>
      <c r="F59" t="s">
        <v>281</v>
      </c>
      <c r="G59" t="s">
        <v>282</v>
      </c>
      <c r="H59" t="str">
        <f t="shared" si="7"/>
        <v>&lt;td&gt;5&lt;/td&gt;</v>
      </c>
      <c r="I59" t="str">
        <f t="shared" si="7"/>
        <v>&lt;td&gt;RAM0105YA3MQ&lt;/td&gt;</v>
      </c>
      <c r="J59" t="str">
        <f t="shared" si="7"/>
        <v>&lt;td&gt;RAM0205YA3MQ&lt;/td&gt;</v>
      </c>
      <c r="K59" t="str">
        <f t="shared" si="6"/>
        <v>&lt;td&gt;RAM0305YA3MQ&lt;/td&gt;</v>
      </c>
      <c r="L59" t="str">
        <f t="shared" si="6"/>
        <v>&lt;td&gt;RAM0405YA3MQ&lt;/td&gt;</v>
      </c>
      <c r="M59" t="str">
        <f t="shared" si="6"/>
        <v>&lt;td&gt;AUD&lt;/td&gt;</v>
      </c>
      <c r="N59" t="str">
        <f t="shared" si="6"/>
        <v>&lt;td&gt;AUD-IMM-3M&lt;/td&gt;</v>
      </c>
      <c r="O59" t="str">
        <f t="shared" si="2"/>
        <v>&lt;tr&gt;&lt;td&gt;IMM1 - 21 Dec 2022&lt;/td&gt;&lt;td&gt;5&lt;/td&gt;&lt;td&gt;RAM0105YA3MQ&lt;/td&gt;&lt;td&gt;AUD&lt;/td&gt;&lt;td&gt;AUD-IMM-3M&lt;/td&gt;&lt;/tr&gt;</v>
      </c>
      <c r="P59" t="str">
        <f t="shared" si="3"/>
        <v>&lt;tr&gt;&lt;td&gt;IMM2 - 15 Mar 2023&lt;/td&gt;&lt;td&gt;5&lt;/td&gt;&lt;td&gt;RAM0205YA3MQ&lt;/td&gt;&lt;td&gt;AUD&lt;/td&gt;&lt;td&gt;AUD-IMM-3M&lt;/td&gt;&lt;/tr&gt;</v>
      </c>
      <c r="Q59" t="str">
        <f t="shared" si="4"/>
        <v>&lt;tr&gt;&lt;td&gt;IMM3 - 21 Jun 2023&lt;/td&gt;&lt;td&gt;5&lt;/td&gt;&lt;td&gt;RAM0305YA3MQ&lt;/td&gt;&lt;td&gt;AUD&lt;/td&gt;&lt;td&gt;AUD-IMM-3M&lt;/td&gt;&lt;/tr&gt;</v>
      </c>
      <c r="R59" t="str">
        <f t="shared" si="5"/>
        <v>&lt;tr&gt;&lt;td&gt;IMM4 - 20 Sep 2023&lt;/td&gt;&lt;td&gt;5&lt;/td&gt;&lt;td&gt;RAM0405YA3MQ&lt;/td&gt;&lt;td&gt;AUD&lt;/td&gt;&lt;td&gt;AUD-IMM-3M&lt;/td&gt;&lt;/tr&gt;</v>
      </c>
    </row>
    <row r="60" spans="1:18" x14ac:dyDescent="0.3">
      <c r="A60">
        <v>6</v>
      </c>
      <c r="B60" t="s">
        <v>241</v>
      </c>
      <c r="C60" t="s">
        <v>242</v>
      </c>
      <c r="D60" t="s">
        <v>243</v>
      </c>
      <c r="E60" t="s">
        <v>244</v>
      </c>
      <c r="F60" t="s">
        <v>281</v>
      </c>
      <c r="G60" t="s">
        <v>282</v>
      </c>
      <c r="H60" t="str">
        <f t="shared" si="7"/>
        <v>&lt;td&gt;6&lt;/td&gt;</v>
      </c>
      <c r="I60" t="str">
        <f t="shared" si="7"/>
        <v>&lt;td&gt;RAM0106YA3MQ&lt;/td&gt;</v>
      </c>
      <c r="J60" t="str">
        <f t="shared" si="7"/>
        <v>&lt;td&gt;RAM0206YA3MQ&lt;/td&gt;</v>
      </c>
      <c r="K60" t="str">
        <f t="shared" si="6"/>
        <v>&lt;td&gt;RAM0306YA3MQ&lt;/td&gt;</v>
      </c>
      <c r="L60" t="str">
        <f t="shared" si="6"/>
        <v>&lt;td&gt;RAM0406YA3MQ&lt;/td&gt;</v>
      </c>
      <c r="M60" t="str">
        <f t="shared" si="6"/>
        <v>&lt;td&gt;AUD&lt;/td&gt;</v>
      </c>
      <c r="N60" t="str">
        <f t="shared" si="6"/>
        <v>&lt;td&gt;AUD-IMM-3M&lt;/td&gt;</v>
      </c>
      <c r="O60" t="str">
        <f t="shared" si="2"/>
        <v>&lt;tr&gt;&lt;td&gt;IMM1 - 21 Dec 2022&lt;/td&gt;&lt;td&gt;6&lt;/td&gt;&lt;td&gt;RAM0106YA3MQ&lt;/td&gt;&lt;td&gt;AUD&lt;/td&gt;&lt;td&gt;AUD-IMM-3M&lt;/td&gt;&lt;/tr&gt;</v>
      </c>
      <c r="P60" t="str">
        <f t="shared" si="3"/>
        <v>&lt;tr&gt;&lt;td&gt;IMM2 - 15 Mar 2023&lt;/td&gt;&lt;td&gt;6&lt;/td&gt;&lt;td&gt;RAM0206YA3MQ&lt;/td&gt;&lt;td&gt;AUD&lt;/td&gt;&lt;td&gt;AUD-IMM-3M&lt;/td&gt;&lt;/tr&gt;</v>
      </c>
      <c r="Q60" t="str">
        <f t="shared" si="4"/>
        <v>&lt;tr&gt;&lt;td&gt;IMM3 - 21 Jun 2023&lt;/td&gt;&lt;td&gt;6&lt;/td&gt;&lt;td&gt;RAM0306YA3MQ&lt;/td&gt;&lt;td&gt;AUD&lt;/td&gt;&lt;td&gt;AUD-IMM-3M&lt;/td&gt;&lt;/tr&gt;</v>
      </c>
      <c r="R60" t="str">
        <f t="shared" si="5"/>
        <v>&lt;tr&gt;&lt;td&gt;IMM4 - 20 Sep 2023&lt;/td&gt;&lt;td&gt;6&lt;/td&gt;&lt;td&gt;RAM0406YA3MQ&lt;/td&gt;&lt;td&gt;AUD&lt;/td&gt;&lt;td&gt;AUD-IMM-3M&lt;/td&gt;&lt;/tr&gt;</v>
      </c>
    </row>
    <row r="61" spans="1:18" x14ac:dyDescent="0.3">
      <c r="A61">
        <v>7</v>
      </c>
      <c r="B61" t="s">
        <v>245</v>
      </c>
      <c r="C61" t="s">
        <v>246</v>
      </c>
      <c r="D61" t="s">
        <v>247</v>
      </c>
      <c r="E61" t="s">
        <v>248</v>
      </c>
      <c r="F61" t="s">
        <v>281</v>
      </c>
      <c r="G61" t="s">
        <v>282</v>
      </c>
      <c r="H61" t="str">
        <f t="shared" si="7"/>
        <v>&lt;td&gt;7&lt;/td&gt;</v>
      </c>
      <c r="I61" t="str">
        <f t="shared" si="7"/>
        <v>&lt;td&gt;RAM0107YA3MQ&lt;/td&gt;</v>
      </c>
      <c r="J61" t="str">
        <f t="shared" si="7"/>
        <v>&lt;td&gt;RAM0207YA3MQ&lt;/td&gt;</v>
      </c>
      <c r="K61" t="str">
        <f t="shared" si="6"/>
        <v>&lt;td&gt;RAM0307YA3MQ&lt;/td&gt;</v>
      </c>
      <c r="L61" t="str">
        <f t="shared" si="6"/>
        <v>&lt;td&gt;RAM0407YA3MQ&lt;/td&gt;</v>
      </c>
      <c r="M61" t="str">
        <f t="shared" si="6"/>
        <v>&lt;td&gt;AUD&lt;/td&gt;</v>
      </c>
      <c r="N61" t="str">
        <f t="shared" si="6"/>
        <v>&lt;td&gt;AUD-IMM-3M&lt;/td&gt;</v>
      </c>
      <c r="O61" t="str">
        <f t="shared" si="2"/>
        <v>&lt;tr&gt;&lt;td&gt;IMM1 - 21 Dec 2022&lt;/td&gt;&lt;td&gt;7&lt;/td&gt;&lt;td&gt;RAM0107YA3MQ&lt;/td&gt;&lt;td&gt;AUD&lt;/td&gt;&lt;td&gt;AUD-IMM-3M&lt;/td&gt;&lt;/tr&gt;</v>
      </c>
      <c r="P61" t="str">
        <f t="shared" si="3"/>
        <v>&lt;tr&gt;&lt;td&gt;IMM2 - 15 Mar 2023&lt;/td&gt;&lt;td&gt;7&lt;/td&gt;&lt;td&gt;RAM0207YA3MQ&lt;/td&gt;&lt;td&gt;AUD&lt;/td&gt;&lt;td&gt;AUD-IMM-3M&lt;/td&gt;&lt;/tr&gt;</v>
      </c>
      <c r="Q61" t="str">
        <f t="shared" si="4"/>
        <v>&lt;tr&gt;&lt;td&gt;IMM3 - 21 Jun 2023&lt;/td&gt;&lt;td&gt;7&lt;/td&gt;&lt;td&gt;RAM0307YA3MQ&lt;/td&gt;&lt;td&gt;AUD&lt;/td&gt;&lt;td&gt;AUD-IMM-3M&lt;/td&gt;&lt;/tr&gt;</v>
      </c>
      <c r="R61" t="str">
        <f t="shared" si="5"/>
        <v>&lt;tr&gt;&lt;td&gt;IMM4 - 20 Sep 2023&lt;/td&gt;&lt;td&gt;7&lt;/td&gt;&lt;td&gt;RAM0407YA3MQ&lt;/td&gt;&lt;td&gt;AUD&lt;/td&gt;&lt;td&gt;AUD-IMM-3M&lt;/td&gt;&lt;/tr&gt;</v>
      </c>
    </row>
    <row r="62" spans="1:18" x14ac:dyDescent="0.3">
      <c r="A62">
        <v>8</v>
      </c>
      <c r="B62" t="s">
        <v>249</v>
      </c>
      <c r="C62" t="s">
        <v>250</v>
      </c>
      <c r="D62" t="s">
        <v>251</v>
      </c>
      <c r="E62" t="s">
        <v>252</v>
      </c>
      <c r="F62" t="s">
        <v>281</v>
      </c>
      <c r="G62" t="s">
        <v>282</v>
      </c>
      <c r="H62" t="str">
        <f t="shared" si="7"/>
        <v>&lt;td&gt;8&lt;/td&gt;</v>
      </c>
      <c r="I62" t="str">
        <f t="shared" si="7"/>
        <v>&lt;td&gt;RAM0108YA3MQ&lt;/td&gt;</v>
      </c>
      <c r="J62" t="str">
        <f t="shared" si="7"/>
        <v>&lt;td&gt;RAM0208YA3MQ&lt;/td&gt;</v>
      </c>
      <c r="K62" t="str">
        <f t="shared" si="6"/>
        <v>&lt;td&gt;RAM0308YA3MQ&lt;/td&gt;</v>
      </c>
      <c r="L62" t="str">
        <f t="shared" si="6"/>
        <v>&lt;td&gt;RAM0408YA3MQ&lt;/td&gt;</v>
      </c>
      <c r="M62" t="str">
        <f t="shared" si="6"/>
        <v>&lt;td&gt;AUD&lt;/td&gt;</v>
      </c>
      <c r="N62" t="str">
        <f t="shared" si="6"/>
        <v>&lt;td&gt;AUD-IMM-3M&lt;/td&gt;</v>
      </c>
      <c r="O62" t="str">
        <f t="shared" si="2"/>
        <v>&lt;tr&gt;&lt;td&gt;IMM1 - 21 Dec 2022&lt;/td&gt;&lt;td&gt;8&lt;/td&gt;&lt;td&gt;RAM0108YA3MQ&lt;/td&gt;&lt;td&gt;AUD&lt;/td&gt;&lt;td&gt;AUD-IMM-3M&lt;/td&gt;&lt;/tr&gt;</v>
      </c>
      <c r="P62" t="str">
        <f t="shared" si="3"/>
        <v>&lt;tr&gt;&lt;td&gt;IMM2 - 15 Mar 2023&lt;/td&gt;&lt;td&gt;8&lt;/td&gt;&lt;td&gt;RAM0208YA3MQ&lt;/td&gt;&lt;td&gt;AUD&lt;/td&gt;&lt;td&gt;AUD-IMM-3M&lt;/td&gt;&lt;/tr&gt;</v>
      </c>
      <c r="Q62" t="str">
        <f t="shared" si="4"/>
        <v>&lt;tr&gt;&lt;td&gt;IMM3 - 21 Jun 2023&lt;/td&gt;&lt;td&gt;8&lt;/td&gt;&lt;td&gt;RAM0308YA3MQ&lt;/td&gt;&lt;td&gt;AUD&lt;/td&gt;&lt;td&gt;AUD-IMM-3M&lt;/td&gt;&lt;/tr&gt;</v>
      </c>
      <c r="R62" t="str">
        <f t="shared" si="5"/>
        <v>&lt;tr&gt;&lt;td&gt;IMM4 - 20 Sep 2023&lt;/td&gt;&lt;td&gt;8&lt;/td&gt;&lt;td&gt;RAM0408YA3MQ&lt;/td&gt;&lt;td&gt;AUD&lt;/td&gt;&lt;td&gt;AUD-IMM-3M&lt;/td&gt;&lt;/tr&gt;</v>
      </c>
    </row>
    <row r="63" spans="1:18" x14ac:dyDescent="0.3">
      <c r="A63">
        <v>9</v>
      </c>
      <c r="B63" t="s">
        <v>253</v>
      </c>
      <c r="C63" t="s">
        <v>254</v>
      </c>
      <c r="D63" t="s">
        <v>255</v>
      </c>
      <c r="E63" t="s">
        <v>256</v>
      </c>
      <c r="F63" t="s">
        <v>281</v>
      </c>
      <c r="G63" t="s">
        <v>282</v>
      </c>
      <c r="H63" t="str">
        <f t="shared" si="7"/>
        <v>&lt;td&gt;9&lt;/td&gt;</v>
      </c>
      <c r="I63" t="str">
        <f t="shared" si="7"/>
        <v>&lt;td&gt;RAM0109YA3MQ&lt;/td&gt;</v>
      </c>
      <c r="J63" t="str">
        <f t="shared" si="7"/>
        <v>&lt;td&gt;RAM0209YA3MQ&lt;/td&gt;</v>
      </c>
      <c r="K63" t="str">
        <f t="shared" si="6"/>
        <v>&lt;td&gt;RAM0309YA3MQ&lt;/td&gt;</v>
      </c>
      <c r="L63" t="str">
        <f t="shared" si="6"/>
        <v>&lt;td&gt;RAM0409YA3MQ&lt;/td&gt;</v>
      </c>
      <c r="M63" t="str">
        <f t="shared" si="6"/>
        <v>&lt;td&gt;AUD&lt;/td&gt;</v>
      </c>
      <c r="N63" t="str">
        <f t="shared" si="6"/>
        <v>&lt;td&gt;AUD-IMM-3M&lt;/td&gt;</v>
      </c>
      <c r="O63" t="str">
        <f t="shared" si="2"/>
        <v>&lt;tr&gt;&lt;td&gt;IMM1 - 21 Dec 2022&lt;/td&gt;&lt;td&gt;9&lt;/td&gt;&lt;td&gt;RAM0109YA3MQ&lt;/td&gt;&lt;td&gt;AUD&lt;/td&gt;&lt;td&gt;AUD-IMM-3M&lt;/td&gt;&lt;/tr&gt;</v>
      </c>
      <c r="P63" t="str">
        <f t="shared" si="3"/>
        <v>&lt;tr&gt;&lt;td&gt;IMM2 - 15 Mar 2023&lt;/td&gt;&lt;td&gt;9&lt;/td&gt;&lt;td&gt;RAM0209YA3MQ&lt;/td&gt;&lt;td&gt;AUD&lt;/td&gt;&lt;td&gt;AUD-IMM-3M&lt;/td&gt;&lt;/tr&gt;</v>
      </c>
      <c r="Q63" t="str">
        <f t="shared" si="4"/>
        <v>&lt;tr&gt;&lt;td&gt;IMM3 - 21 Jun 2023&lt;/td&gt;&lt;td&gt;9&lt;/td&gt;&lt;td&gt;RAM0309YA3MQ&lt;/td&gt;&lt;td&gt;AUD&lt;/td&gt;&lt;td&gt;AUD-IMM-3M&lt;/td&gt;&lt;/tr&gt;</v>
      </c>
      <c r="R63" t="str">
        <f t="shared" si="5"/>
        <v>&lt;tr&gt;&lt;td&gt;IMM4 - 20 Sep 2023&lt;/td&gt;&lt;td&gt;9&lt;/td&gt;&lt;td&gt;RAM0409YA3MQ&lt;/td&gt;&lt;td&gt;AUD&lt;/td&gt;&lt;td&gt;AUD-IMM-3M&lt;/td&gt;&lt;/tr&gt;</v>
      </c>
    </row>
    <row r="64" spans="1:18" x14ac:dyDescent="0.3">
      <c r="A64">
        <v>10</v>
      </c>
      <c r="B64" t="s">
        <v>257</v>
      </c>
      <c r="C64" t="s">
        <v>258</v>
      </c>
      <c r="D64" t="s">
        <v>259</v>
      </c>
      <c r="E64" t="s">
        <v>260</v>
      </c>
      <c r="F64" t="s">
        <v>281</v>
      </c>
      <c r="G64" t="s">
        <v>282</v>
      </c>
      <c r="H64" t="str">
        <f t="shared" si="7"/>
        <v>&lt;td&gt;10&lt;/td&gt;</v>
      </c>
      <c r="I64" t="str">
        <f t="shared" si="7"/>
        <v>&lt;td&gt;RAM0110YA3MQ&lt;/td&gt;</v>
      </c>
      <c r="J64" t="str">
        <f t="shared" si="7"/>
        <v>&lt;td&gt;RAM0210YA3MQ&lt;/td&gt;</v>
      </c>
      <c r="K64" t="str">
        <f t="shared" si="6"/>
        <v>&lt;td&gt;RAM0310YA3MQ&lt;/td&gt;</v>
      </c>
      <c r="L64" t="str">
        <f t="shared" si="6"/>
        <v>&lt;td&gt;RAM0410YA3MQ&lt;/td&gt;</v>
      </c>
      <c r="M64" t="str">
        <f t="shared" si="6"/>
        <v>&lt;td&gt;AUD&lt;/td&gt;</v>
      </c>
      <c r="N64" t="str">
        <f t="shared" si="6"/>
        <v>&lt;td&gt;AUD-IMM-3M&lt;/td&gt;</v>
      </c>
      <c r="O64" t="str">
        <f t="shared" si="2"/>
        <v>&lt;tr&gt;&lt;td&gt;IMM1 - 21 Dec 2022&lt;/td&gt;&lt;td&gt;10&lt;/td&gt;&lt;td&gt;RAM0110YA3MQ&lt;/td&gt;&lt;td&gt;AUD&lt;/td&gt;&lt;td&gt;AUD-IMM-3M&lt;/td&gt;&lt;/tr&gt;</v>
      </c>
      <c r="P64" t="str">
        <f t="shared" si="3"/>
        <v>&lt;tr&gt;&lt;td&gt;IMM2 - 15 Mar 2023&lt;/td&gt;&lt;td&gt;10&lt;/td&gt;&lt;td&gt;RAM0210YA3MQ&lt;/td&gt;&lt;td&gt;AUD&lt;/td&gt;&lt;td&gt;AUD-IMM-3M&lt;/td&gt;&lt;/tr&gt;</v>
      </c>
      <c r="Q64" t="str">
        <f t="shared" si="4"/>
        <v>&lt;tr&gt;&lt;td&gt;IMM3 - 21 Jun 2023&lt;/td&gt;&lt;td&gt;10&lt;/td&gt;&lt;td&gt;RAM0310YA3MQ&lt;/td&gt;&lt;td&gt;AUD&lt;/td&gt;&lt;td&gt;AUD-IMM-3M&lt;/td&gt;&lt;/tr&gt;</v>
      </c>
      <c r="R64" t="str">
        <f t="shared" si="5"/>
        <v>&lt;tr&gt;&lt;td&gt;IMM4 - 20 Sep 2023&lt;/td&gt;&lt;td&gt;10&lt;/td&gt;&lt;td&gt;RAM0410YA3MQ&lt;/td&gt;&lt;td&gt;AUD&lt;/td&gt;&lt;td&gt;AUD-IMM-3M&lt;/td&gt;&lt;/tr&gt;</v>
      </c>
    </row>
    <row r="65" spans="1:18" x14ac:dyDescent="0.3">
      <c r="A65">
        <v>12</v>
      </c>
      <c r="B65" t="s">
        <v>261</v>
      </c>
      <c r="C65" t="s">
        <v>262</v>
      </c>
      <c r="D65" t="s">
        <v>263</v>
      </c>
      <c r="E65" t="s">
        <v>264</v>
      </c>
      <c r="F65" t="s">
        <v>281</v>
      </c>
      <c r="G65" t="s">
        <v>282</v>
      </c>
      <c r="H65" t="str">
        <f t="shared" si="7"/>
        <v>&lt;td&gt;12&lt;/td&gt;</v>
      </c>
      <c r="I65" t="str">
        <f t="shared" si="7"/>
        <v>&lt;td&gt;RAM0112YA3MQ&lt;/td&gt;</v>
      </c>
      <c r="J65" t="str">
        <f t="shared" si="7"/>
        <v>&lt;td&gt;RAM0212YA3MQ&lt;/td&gt;</v>
      </c>
      <c r="K65" t="str">
        <f t="shared" si="6"/>
        <v>&lt;td&gt;RAM0312YA3MQ&lt;/td&gt;</v>
      </c>
      <c r="L65" t="str">
        <f t="shared" si="6"/>
        <v>&lt;td&gt;RAM0412YA3MQ&lt;/td&gt;</v>
      </c>
      <c r="M65" t="str">
        <f t="shared" si="6"/>
        <v>&lt;td&gt;AUD&lt;/td&gt;</v>
      </c>
      <c r="N65" t="str">
        <f t="shared" si="6"/>
        <v>&lt;td&gt;AUD-IMM-3M&lt;/td&gt;</v>
      </c>
      <c r="O65" t="str">
        <f t="shared" si="2"/>
        <v>&lt;tr&gt;&lt;td&gt;IMM1 - 21 Dec 2022&lt;/td&gt;&lt;td&gt;12&lt;/td&gt;&lt;td&gt;RAM0112YA3MQ&lt;/td&gt;&lt;td&gt;AUD&lt;/td&gt;&lt;td&gt;AUD-IMM-3M&lt;/td&gt;&lt;/tr&gt;</v>
      </c>
      <c r="P65" t="str">
        <f t="shared" si="3"/>
        <v>&lt;tr&gt;&lt;td&gt;IMM2 - 15 Mar 2023&lt;/td&gt;&lt;td&gt;12&lt;/td&gt;&lt;td&gt;RAM0212YA3MQ&lt;/td&gt;&lt;td&gt;AUD&lt;/td&gt;&lt;td&gt;AUD-IMM-3M&lt;/td&gt;&lt;/tr&gt;</v>
      </c>
      <c r="Q65" t="str">
        <f t="shared" si="4"/>
        <v>&lt;tr&gt;&lt;td&gt;IMM3 - 21 Jun 2023&lt;/td&gt;&lt;td&gt;12&lt;/td&gt;&lt;td&gt;RAM0312YA3MQ&lt;/td&gt;&lt;td&gt;AUD&lt;/td&gt;&lt;td&gt;AUD-IMM-3M&lt;/td&gt;&lt;/tr&gt;</v>
      </c>
      <c r="R65" t="str">
        <f t="shared" si="5"/>
        <v>&lt;tr&gt;&lt;td&gt;IMM4 - 20 Sep 2023&lt;/td&gt;&lt;td&gt;12&lt;/td&gt;&lt;td&gt;RAM0412YA3MQ&lt;/td&gt;&lt;td&gt;AUD&lt;/td&gt;&lt;td&gt;AUD-IMM-3M&lt;/td&gt;&lt;/tr&gt;</v>
      </c>
    </row>
    <row r="66" spans="1:18" x14ac:dyDescent="0.3">
      <c r="A66">
        <v>15</v>
      </c>
      <c r="B66" t="s">
        <v>265</v>
      </c>
      <c r="C66" t="s">
        <v>266</v>
      </c>
      <c r="D66" t="s">
        <v>267</v>
      </c>
      <c r="E66" t="s">
        <v>268</v>
      </c>
      <c r="F66" t="s">
        <v>281</v>
      </c>
      <c r="G66" t="s">
        <v>282</v>
      </c>
      <c r="H66" t="str">
        <f t="shared" si="7"/>
        <v>&lt;td&gt;15&lt;/td&gt;</v>
      </c>
      <c r="I66" t="str">
        <f t="shared" si="7"/>
        <v>&lt;td&gt;RAM0115YA3MQ&lt;/td&gt;</v>
      </c>
      <c r="J66" t="str">
        <f t="shared" si="7"/>
        <v>&lt;td&gt;RAM0215YA3MQ&lt;/td&gt;</v>
      </c>
      <c r="K66" t="str">
        <f t="shared" si="6"/>
        <v>&lt;td&gt;RAM0315YA3MQ&lt;/td&gt;</v>
      </c>
      <c r="L66" t="str">
        <f t="shared" si="6"/>
        <v>&lt;td&gt;RAM0415YA3MQ&lt;/td&gt;</v>
      </c>
      <c r="M66" t="str">
        <f t="shared" si="6"/>
        <v>&lt;td&gt;AUD&lt;/td&gt;</v>
      </c>
      <c r="N66" t="str">
        <f t="shared" si="6"/>
        <v>&lt;td&gt;AUD-IMM-3M&lt;/td&gt;</v>
      </c>
      <c r="O66" t="str">
        <f t="shared" si="2"/>
        <v>&lt;tr&gt;&lt;td&gt;IMM1 - 21 Dec 2022&lt;/td&gt;&lt;td&gt;15&lt;/td&gt;&lt;td&gt;RAM0115YA3MQ&lt;/td&gt;&lt;td&gt;AUD&lt;/td&gt;&lt;td&gt;AUD-IMM-3M&lt;/td&gt;&lt;/tr&gt;</v>
      </c>
      <c r="P66" t="str">
        <f t="shared" si="3"/>
        <v>&lt;tr&gt;&lt;td&gt;IMM2 - 15 Mar 2023&lt;/td&gt;&lt;td&gt;15&lt;/td&gt;&lt;td&gt;RAM0215YA3MQ&lt;/td&gt;&lt;td&gt;AUD&lt;/td&gt;&lt;td&gt;AUD-IMM-3M&lt;/td&gt;&lt;/tr&gt;</v>
      </c>
      <c r="Q66" t="str">
        <f t="shared" si="4"/>
        <v>&lt;tr&gt;&lt;td&gt;IMM3 - 21 Jun 2023&lt;/td&gt;&lt;td&gt;15&lt;/td&gt;&lt;td&gt;RAM0315YA3MQ&lt;/td&gt;&lt;td&gt;AUD&lt;/td&gt;&lt;td&gt;AUD-IMM-3M&lt;/td&gt;&lt;/tr&gt;</v>
      </c>
      <c r="R66" t="str">
        <f t="shared" si="5"/>
        <v>&lt;tr&gt;&lt;td&gt;IMM4 - 20 Sep 2023&lt;/td&gt;&lt;td&gt;15&lt;/td&gt;&lt;td&gt;RAM0415YA3MQ&lt;/td&gt;&lt;td&gt;AUD&lt;/td&gt;&lt;td&gt;AUD-IMM-3M&lt;/td&gt;&lt;/tr&gt;</v>
      </c>
    </row>
    <row r="67" spans="1:18" x14ac:dyDescent="0.3">
      <c r="A67">
        <v>20</v>
      </c>
      <c r="B67" t="s">
        <v>269</v>
      </c>
      <c r="C67" t="s">
        <v>270</v>
      </c>
      <c r="D67" t="s">
        <v>271</v>
      </c>
      <c r="E67" t="s">
        <v>272</v>
      </c>
      <c r="F67" t="s">
        <v>281</v>
      </c>
      <c r="G67" t="s">
        <v>282</v>
      </c>
      <c r="H67" t="str">
        <f t="shared" si="7"/>
        <v>&lt;td&gt;20&lt;/td&gt;</v>
      </c>
      <c r="I67" t="str">
        <f t="shared" si="7"/>
        <v>&lt;td&gt;RAM0120YA3MQ&lt;/td&gt;</v>
      </c>
      <c r="J67" t="str">
        <f t="shared" si="7"/>
        <v>&lt;td&gt;RAM0220YA3MQ&lt;/td&gt;</v>
      </c>
      <c r="K67" t="str">
        <f t="shared" si="6"/>
        <v>&lt;td&gt;RAM0320YA3MQ&lt;/td&gt;</v>
      </c>
      <c r="L67" t="str">
        <f t="shared" si="6"/>
        <v>&lt;td&gt;RAM0420YA3MQ&lt;/td&gt;</v>
      </c>
      <c r="M67" t="str">
        <f t="shared" si="6"/>
        <v>&lt;td&gt;AUD&lt;/td&gt;</v>
      </c>
      <c r="N67" t="str">
        <f t="shared" si="6"/>
        <v>&lt;td&gt;AUD-IMM-3M&lt;/td&gt;</v>
      </c>
      <c r="O67" t="str">
        <f t="shared" ref="O67:O92" si="8">CONCATENATE("&lt;tr&gt;","&lt;td&gt;IMM1 - 21 Dec 2022&lt;/td&gt;",H67,I67,M67,N67,"&lt;/tr&gt;")</f>
        <v>&lt;tr&gt;&lt;td&gt;IMM1 - 21 Dec 2022&lt;/td&gt;&lt;td&gt;20&lt;/td&gt;&lt;td&gt;RAM0120YA3MQ&lt;/td&gt;&lt;td&gt;AUD&lt;/td&gt;&lt;td&gt;AUD-IMM-3M&lt;/td&gt;&lt;/tr&gt;</v>
      </c>
      <c r="P67" t="str">
        <f t="shared" ref="P67:P92" si="9">CONCATENATE("&lt;tr&gt;","&lt;td&gt;IMM2 - 15 Mar 2023&lt;/td&gt;",H67,J67,M67,N67,"&lt;/tr&gt;")</f>
        <v>&lt;tr&gt;&lt;td&gt;IMM2 - 15 Mar 2023&lt;/td&gt;&lt;td&gt;20&lt;/td&gt;&lt;td&gt;RAM0220YA3MQ&lt;/td&gt;&lt;td&gt;AUD&lt;/td&gt;&lt;td&gt;AUD-IMM-3M&lt;/td&gt;&lt;/tr&gt;</v>
      </c>
      <c r="Q67" t="str">
        <f t="shared" ref="Q67:Q92" si="10">CONCATENATE("&lt;tr&gt;","&lt;td&gt;IMM3 - 21 Jun 2023&lt;/td&gt;",H67,K67,M67,N67,"&lt;/tr&gt;")</f>
        <v>&lt;tr&gt;&lt;td&gt;IMM3 - 21 Jun 2023&lt;/td&gt;&lt;td&gt;20&lt;/td&gt;&lt;td&gt;RAM0320YA3MQ&lt;/td&gt;&lt;td&gt;AUD&lt;/td&gt;&lt;td&gt;AUD-IMM-3M&lt;/td&gt;&lt;/tr&gt;</v>
      </c>
      <c r="R67" t="str">
        <f t="shared" ref="R67:R92" si="11">CONCATENATE("&lt;tr&gt;","&lt;td&gt;IMM4 - 20 Sep 2023&lt;/td&gt;",H67,L67,M67,N67,"&lt;/tr&gt;")</f>
        <v>&lt;tr&gt;&lt;td&gt;IMM4 - 20 Sep 2023&lt;/td&gt;&lt;td&gt;20&lt;/td&gt;&lt;td&gt;RAM0420YA3MQ&lt;/td&gt;&lt;td&gt;AUD&lt;/td&gt;&lt;td&gt;AUD-IMM-3M&lt;/td&gt;&lt;/tr&gt;</v>
      </c>
    </row>
    <row r="68" spans="1:18" x14ac:dyDescent="0.3">
      <c r="A68">
        <v>25</v>
      </c>
      <c r="B68" t="s">
        <v>273</v>
      </c>
      <c r="C68" t="s">
        <v>274</v>
      </c>
      <c r="D68" t="s">
        <v>275</v>
      </c>
      <c r="E68" t="s">
        <v>276</v>
      </c>
      <c r="F68" t="s">
        <v>281</v>
      </c>
      <c r="G68" t="s">
        <v>282</v>
      </c>
      <c r="H68" t="str">
        <f t="shared" si="7"/>
        <v>&lt;td&gt;25&lt;/td&gt;</v>
      </c>
      <c r="I68" t="str">
        <f t="shared" si="7"/>
        <v>&lt;td&gt;RAM0125YA3MQ&lt;/td&gt;</v>
      </c>
      <c r="J68" t="str">
        <f t="shared" si="7"/>
        <v>&lt;td&gt;RAM0225YA3MQ&lt;/td&gt;</v>
      </c>
      <c r="K68" t="str">
        <f t="shared" si="6"/>
        <v>&lt;td&gt;RAM0325YA3MQ&lt;/td&gt;</v>
      </c>
      <c r="L68" t="str">
        <f t="shared" si="6"/>
        <v>&lt;td&gt;RAM0425YA3MQ&lt;/td&gt;</v>
      </c>
      <c r="M68" t="str">
        <f t="shared" si="6"/>
        <v>&lt;td&gt;AUD&lt;/td&gt;</v>
      </c>
      <c r="N68" t="str">
        <f t="shared" si="6"/>
        <v>&lt;td&gt;AUD-IMM-3M&lt;/td&gt;</v>
      </c>
      <c r="O68" t="str">
        <f t="shared" si="8"/>
        <v>&lt;tr&gt;&lt;td&gt;IMM1 - 21 Dec 2022&lt;/td&gt;&lt;td&gt;25&lt;/td&gt;&lt;td&gt;RAM0125YA3MQ&lt;/td&gt;&lt;td&gt;AUD&lt;/td&gt;&lt;td&gt;AUD-IMM-3M&lt;/td&gt;&lt;/tr&gt;</v>
      </c>
      <c r="P68" t="str">
        <f t="shared" si="9"/>
        <v>&lt;tr&gt;&lt;td&gt;IMM2 - 15 Mar 2023&lt;/td&gt;&lt;td&gt;25&lt;/td&gt;&lt;td&gt;RAM0225YA3MQ&lt;/td&gt;&lt;td&gt;AUD&lt;/td&gt;&lt;td&gt;AUD-IMM-3M&lt;/td&gt;&lt;/tr&gt;</v>
      </c>
      <c r="Q68" t="str">
        <f t="shared" si="10"/>
        <v>&lt;tr&gt;&lt;td&gt;IMM3 - 21 Jun 2023&lt;/td&gt;&lt;td&gt;25&lt;/td&gt;&lt;td&gt;RAM0325YA3MQ&lt;/td&gt;&lt;td&gt;AUD&lt;/td&gt;&lt;td&gt;AUD-IMM-3M&lt;/td&gt;&lt;/tr&gt;</v>
      </c>
      <c r="R68" t="str">
        <f t="shared" si="11"/>
        <v>&lt;tr&gt;&lt;td&gt;IMM4 - 20 Sep 2023&lt;/td&gt;&lt;td&gt;25&lt;/td&gt;&lt;td&gt;RAM0425YA3MQ&lt;/td&gt;&lt;td&gt;AUD&lt;/td&gt;&lt;td&gt;AUD-IMM-3M&lt;/td&gt;&lt;/tr&gt;</v>
      </c>
    </row>
    <row r="69" spans="1:18" x14ac:dyDescent="0.3">
      <c r="A69">
        <v>30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tr">
        <f t="shared" si="7"/>
        <v>&lt;td&gt;30&lt;/td&gt;</v>
      </c>
      <c r="I69" t="str">
        <f t="shared" si="7"/>
        <v>&lt;td&gt;RAM0130YA3MQ&lt;/td&gt;</v>
      </c>
      <c r="J69" t="str">
        <f t="shared" si="7"/>
        <v>&lt;td&gt;RAM0230YA3MQ&lt;/td&gt;</v>
      </c>
      <c r="K69" t="str">
        <f t="shared" si="6"/>
        <v>&lt;td&gt;RAM0330YA3MQ&lt;/td&gt;</v>
      </c>
      <c r="L69" t="str">
        <f t="shared" si="6"/>
        <v>&lt;td&gt;RAM0430YA3MQ&lt;/td&gt;</v>
      </c>
      <c r="M69" t="str">
        <f t="shared" si="6"/>
        <v>&lt;td&gt;AUD&lt;/td&gt;</v>
      </c>
      <c r="N69" t="str">
        <f t="shared" si="6"/>
        <v>&lt;td&gt;AUD-IMM-3M&lt;/td&gt;</v>
      </c>
      <c r="O69" t="str">
        <f t="shared" si="8"/>
        <v>&lt;tr&gt;&lt;td&gt;IMM1 - 21 Dec 2022&lt;/td&gt;&lt;td&gt;30&lt;/td&gt;&lt;td&gt;RAM0130YA3MQ&lt;/td&gt;&lt;td&gt;AUD&lt;/td&gt;&lt;td&gt;AUD-IMM-3M&lt;/td&gt;&lt;/tr&gt;</v>
      </c>
      <c r="P69" t="str">
        <f t="shared" si="9"/>
        <v>&lt;tr&gt;&lt;td&gt;IMM2 - 15 Mar 2023&lt;/td&gt;&lt;td&gt;30&lt;/td&gt;&lt;td&gt;RAM0230YA3MQ&lt;/td&gt;&lt;td&gt;AUD&lt;/td&gt;&lt;td&gt;AUD-IMM-3M&lt;/td&gt;&lt;/tr&gt;</v>
      </c>
      <c r="Q69" t="str">
        <f t="shared" si="10"/>
        <v>&lt;tr&gt;&lt;td&gt;IMM3 - 21 Jun 2023&lt;/td&gt;&lt;td&gt;30&lt;/td&gt;&lt;td&gt;RAM0330YA3MQ&lt;/td&gt;&lt;td&gt;AUD&lt;/td&gt;&lt;td&gt;AUD-IMM-3M&lt;/td&gt;&lt;/tr&gt;</v>
      </c>
      <c r="R69" t="str">
        <f t="shared" si="11"/>
        <v>&lt;tr&gt;&lt;td&gt;IMM4 - 20 Sep 2023&lt;/td&gt;&lt;td&gt;30&lt;/td&gt;&lt;td&gt;RAM0430YA3MQ&lt;/td&gt;&lt;td&gt;AUD&lt;/td&gt;&lt;td&gt;AUD-IMM-3M&lt;/td&gt;&lt;/tr&gt;</v>
      </c>
    </row>
    <row r="70" spans="1:18" x14ac:dyDescent="0.3">
      <c r="A70">
        <v>1</v>
      </c>
      <c r="B70" t="s">
        <v>283</v>
      </c>
      <c r="C70" t="s">
        <v>284</v>
      </c>
      <c r="D70" t="s">
        <v>285</v>
      </c>
      <c r="E70" t="s">
        <v>286</v>
      </c>
      <c r="F70" t="s">
        <v>281</v>
      </c>
      <c r="G70" t="s">
        <v>343</v>
      </c>
      <c r="H70" t="str">
        <f t="shared" si="7"/>
        <v>&lt;td&gt;1&lt;/td&gt;</v>
      </c>
      <c r="I70" t="str">
        <f t="shared" si="7"/>
        <v>&lt;td&gt;RAM0101YA6MS&lt;/td&gt;</v>
      </c>
      <c r="J70" t="str">
        <f t="shared" si="7"/>
        <v>&lt;td&gt;RAM0201YA6MS&lt;/td&gt;</v>
      </c>
      <c r="K70" t="str">
        <f t="shared" si="6"/>
        <v>&lt;td&gt;RAM0301YA6MS&lt;/td&gt;</v>
      </c>
      <c r="L70" t="str">
        <f t="shared" si="6"/>
        <v>&lt;td&gt;RAM0401YA6MS&lt;/td&gt;</v>
      </c>
      <c r="M70" t="str">
        <f t="shared" si="6"/>
        <v>&lt;td&gt;AUD&lt;/td&gt;</v>
      </c>
      <c r="N70" t="str">
        <f t="shared" si="6"/>
        <v>&lt;td&gt;AUD-IMM-6M&lt;/td&gt;</v>
      </c>
      <c r="O70" t="str">
        <f t="shared" si="8"/>
        <v>&lt;tr&gt;&lt;td&gt;IMM1 - 21 Dec 2022&lt;/td&gt;&lt;td&gt;1&lt;/td&gt;&lt;td&gt;RAM0101YA6MS&lt;/td&gt;&lt;td&gt;AUD&lt;/td&gt;&lt;td&gt;AUD-IMM-6M&lt;/td&gt;&lt;/tr&gt;</v>
      </c>
      <c r="P70" t="str">
        <f t="shared" si="9"/>
        <v>&lt;tr&gt;&lt;td&gt;IMM2 - 15 Mar 2023&lt;/td&gt;&lt;td&gt;1&lt;/td&gt;&lt;td&gt;RAM0201YA6MS&lt;/td&gt;&lt;td&gt;AUD&lt;/td&gt;&lt;td&gt;AUD-IMM-6M&lt;/td&gt;&lt;/tr&gt;</v>
      </c>
      <c r="Q70" t="str">
        <f t="shared" si="10"/>
        <v>&lt;tr&gt;&lt;td&gt;IMM3 - 21 Jun 2023&lt;/td&gt;&lt;td&gt;1&lt;/td&gt;&lt;td&gt;RAM0301YA6MS&lt;/td&gt;&lt;td&gt;AUD&lt;/td&gt;&lt;td&gt;AUD-IMM-6M&lt;/td&gt;&lt;/tr&gt;</v>
      </c>
      <c r="R70" t="str">
        <f t="shared" si="11"/>
        <v>&lt;tr&gt;&lt;td&gt;IMM4 - 20 Sep 2023&lt;/td&gt;&lt;td&gt;1&lt;/td&gt;&lt;td&gt;RAM0401YA6MS&lt;/td&gt;&lt;td&gt;AUD&lt;/td&gt;&lt;td&gt;AUD-IMM-6M&lt;/td&gt;&lt;/tr&gt;</v>
      </c>
    </row>
    <row r="71" spans="1:18" x14ac:dyDescent="0.3">
      <c r="A71">
        <v>2</v>
      </c>
      <c r="B71" t="s">
        <v>287</v>
      </c>
      <c r="C71" t="s">
        <v>288</v>
      </c>
      <c r="D71" t="s">
        <v>289</v>
      </c>
      <c r="E71" t="s">
        <v>290</v>
      </c>
      <c r="F71" t="s">
        <v>281</v>
      </c>
      <c r="G71" t="s">
        <v>343</v>
      </c>
      <c r="H71" t="str">
        <f t="shared" si="7"/>
        <v>&lt;td&gt;2&lt;/td&gt;</v>
      </c>
      <c r="I71" t="str">
        <f t="shared" si="7"/>
        <v>&lt;td&gt;RAM0102YA6MS&lt;/td&gt;</v>
      </c>
      <c r="J71" t="str">
        <f t="shared" si="7"/>
        <v>&lt;td&gt;RAM0202YA6MS&lt;/td&gt;</v>
      </c>
      <c r="K71" t="str">
        <f t="shared" si="6"/>
        <v>&lt;td&gt;RAM0302YA6MS&lt;/td&gt;</v>
      </c>
      <c r="L71" t="str">
        <f t="shared" si="6"/>
        <v>&lt;td&gt;RAM0402YA6MS&lt;/td&gt;</v>
      </c>
      <c r="M71" t="str">
        <f t="shared" si="6"/>
        <v>&lt;td&gt;AUD&lt;/td&gt;</v>
      </c>
      <c r="N71" t="str">
        <f t="shared" si="6"/>
        <v>&lt;td&gt;AUD-IMM-6M&lt;/td&gt;</v>
      </c>
      <c r="O71" t="str">
        <f t="shared" si="8"/>
        <v>&lt;tr&gt;&lt;td&gt;IMM1 - 21 Dec 2022&lt;/td&gt;&lt;td&gt;2&lt;/td&gt;&lt;td&gt;RAM0102YA6MS&lt;/td&gt;&lt;td&gt;AUD&lt;/td&gt;&lt;td&gt;AUD-IMM-6M&lt;/td&gt;&lt;/tr&gt;</v>
      </c>
      <c r="P71" t="str">
        <f t="shared" si="9"/>
        <v>&lt;tr&gt;&lt;td&gt;IMM2 - 15 Mar 2023&lt;/td&gt;&lt;td&gt;2&lt;/td&gt;&lt;td&gt;RAM0202YA6MS&lt;/td&gt;&lt;td&gt;AUD&lt;/td&gt;&lt;td&gt;AUD-IMM-6M&lt;/td&gt;&lt;/tr&gt;</v>
      </c>
      <c r="Q71" t="str">
        <f t="shared" si="10"/>
        <v>&lt;tr&gt;&lt;td&gt;IMM3 - 21 Jun 2023&lt;/td&gt;&lt;td&gt;2&lt;/td&gt;&lt;td&gt;RAM0302YA6MS&lt;/td&gt;&lt;td&gt;AUD&lt;/td&gt;&lt;td&gt;AUD-IMM-6M&lt;/td&gt;&lt;/tr&gt;</v>
      </c>
      <c r="R71" t="str">
        <f t="shared" si="11"/>
        <v>&lt;tr&gt;&lt;td&gt;IMM4 - 20 Sep 2023&lt;/td&gt;&lt;td&gt;2&lt;/td&gt;&lt;td&gt;RAM0402YA6MS&lt;/td&gt;&lt;td&gt;AUD&lt;/td&gt;&lt;td&gt;AUD-IMM-6M&lt;/td&gt;&lt;/tr&gt;</v>
      </c>
    </row>
    <row r="72" spans="1:18" x14ac:dyDescent="0.3">
      <c r="A72">
        <v>3</v>
      </c>
      <c r="B72" t="s">
        <v>291</v>
      </c>
      <c r="C72" t="s">
        <v>292</v>
      </c>
      <c r="D72" t="s">
        <v>293</v>
      </c>
      <c r="E72" t="s">
        <v>294</v>
      </c>
      <c r="F72" t="s">
        <v>281</v>
      </c>
      <c r="G72" t="s">
        <v>343</v>
      </c>
      <c r="H72" t="str">
        <f t="shared" si="7"/>
        <v>&lt;td&gt;3&lt;/td&gt;</v>
      </c>
      <c r="I72" t="str">
        <f t="shared" si="7"/>
        <v>&lt;td&gt;RAM0103YA6MS&lt;/td&gt;</v>
      </c>
      <c r="J72" t="str">
        <f t="shared" si="7"/>
        <v>&lt;td&gt;RAM0203YA6MS&lt;/td&gt;</v>
      </c>
      <c r="K72" t="str">
        <f t="shared" si="6"/>
        <v>&lt;td&gt;RAM0303YA6MS&lt;/td&gt;</v>
      </c>
      <c r="L72" t="str">
        <f t="shared" si="6"/>
        <v>&lt;td&gt;RAM0403YA6MS&lt;/td&gt;</v>
      </c>
      <c r="M72" t="str">
        <f t="shared" si="6"/>
        <v>&lt;td&gt;AUD&lt;/td&gt;</v>
      </c>
      <c r="N72" t="str">
        <f t="shared" si="6"/>
        <v>&lt;td&gt;AUD-IMM-6M&lt;/td&gt;</v>
      </c>
      <c r="O72" t="str">
        <f t="shared" si="8"/>
        <v>&lt;tr&gt;&lt;td&gt;IMM1 - 21 Dec 2022&lt;/td&gt;&lt;td&gt;3&lt;/td&gt;&lt;td&gt;RAM0103YA6MS&lt;/td&gt;&lt;td&gt;AUD&lt;/td&gt;&lt;td&gt;AUD-IMM-6M&lt;/td&gt;&lt;/tr&gt;</v>
      </c>
      <c r="P72" t="str">
        <f t="shared" si="9"/>
        <v>&lt;tr&gt;&lt;td&gt;IMM2 - 15 Mar 2023&lt;/td&gt;&lt;td&gt;3&lt;/td&gt;&lt;td&gt;RAM0203YA6MS&lt;/td&gt;&lt;td&gt;AUD&lt;/td&gt;&lt;td&gt;AUD-IMM-6M&lt;/td&gt;&lt;/tr&gt;</v>
      </c>
      <c r="Q72" t="str">
        <f t="shared" si="10"/>
        <v>&lt;tr&gt;&lt;td&gt;IMM3 - 21 Jun 2023&lt;/td&gt;&lt;td&gt;3&lt;/td&gt;&lt;td&gt;RAM0303YA6MS&lt;/td&gt;&lt;td&gt;AUD&lt;/td&gt;&lt;td&gt;AUD-IMM-6M&lt;/td&gt;&lt;/tr&gt;</v>
      </c>
      <c r="R72" t="str">
        <f t="shared" si="11"/>
        <v>&lt;tr&gt;&lt;td&gt;IMM4 - 20 Sep 2023&lt;/td&gt;&lt;td&gt;3&lt;/td&gt;&lt;td&gt;RAM0403YA6MS&lt;/td&gt;&lt;td&gt;AUD&lt;/td&gt;&lt;td&gt;AUD-IMM-6M&lt;/td&gt;&lt;/tr&gt;</v>
      </c>
    </row>
    <row r="73" spans="1:18" x14ac:dyDescent="0.3">
      <c r="A73">
        <v>4</v>
      </c>
      <c r="B73" t="s">
        <v>295</v>
      </c>
      <c r="C73" t="s">
        <v>296</v>
      </c>
      <c r="D73" t="s">
        <v>297</v>
      </c>
      <c r="E73" t="s">
        <v>298</v>
      </c>
      <c r="F73" t="s">
        <v>281</v>
      </c>
      <c r="G73" t="s">
        <v>343</v>
      </c>
      <c r="H73" t="str">
        <f t="shared" si="7"/>
        <v>&lt;td&gt;4&lt;/td&gt;</v>
      </c>
      <c r="I73" t="str">
        <f t="shared" si="7"/>
        <v>&lt;td&gt;RAM0104YA6MS&lt;/td&gt;</v>
      </c>
      <c r="J73" t="str">
        <f t="shared" si="7"/>
        <v>&lt;td&gt;RAM0204YA6MS&lt;/td&gt;</v>
      </c>
      <c r="K73" t="str">
        <f t="shared" si="6"/>
        <v>&lt;td&gt;RAM0304YA6MS&lt;/td&gt;</v>
      </c>
      <c r="L73" t="str">
        <f t="shared" si="6"/>
        <v>&lt;td&gt;RAM0404YA6MS&lt;/td&gt;</v>
      </c>
      <c r="M73" t="str">
        <f t="shared" si="6"/>
        <v>&lt;td&gt;AUD&lt;/td&gt;</v>
      </c>
      <c r="N73" t="str">
        <f t="shared" si="6"/>
        <v>&lt;td&gt;AUD-IMM-6M&lt;/td&gt;</v>
      </c>
      <c r="O73" t="str">
        <f t="shared" si="8"/>
        <v>&lt;tr&gt;&lt;td&gt;IMM1 - 21 Dec 2022&lt;/td&gt;&lt;td&gt;4&lt;/td&gt;&lt;td&gt;RAM0104YA6MS&lt;/td&gt;&lt;td&gt;AUD&lt;/td&gt;&lt;td&gt;AUD-IMM-6M&lt;/td&gt;&lt;/tr&gt;</v>
      </c>
      <c r="P73" t="str">
        <f t="shared" si="9"/>
        <v>&lt;tr&gt;&lt;td&gt;IMM2 - 15 Mar 2023&lt;/td&gt;&lt;td&gt;4&lt;/td&gt;&lt;td&gt;RAM0204YA6MS&lt;/td&gt;&lt;td&gt;AUD&lt;/td&gt;&lt;td&gt;AUD-IMM-6M&lt;/td&gt;&lt;/tr&gt;</v>
      </c>
      <c r="Q73" t="str">
        <f t="shared" si="10"/>
        <v>&lt;tr&gt;&lt;td&gt;IMM3 - 21 Jun 2023&lt;/td&gt;&lt;td&gt;4&lt;/td&gt;&lt;td&gt;RAM0304YA6MS&lt;/td&gt;&lt;td&gt;AUD&lt;/td&gt;&lt;td&gt;AUD-IMM-6M&lt;/td&gt;&lt;/tr&gt;</v>
      </c>
      <c r="R73" t="str">
        <f t="shared" si="11"/>
        <v>&lt;tr&gt;&lt;td&gt;IMM4 - 20 Sep 2023&lt;/td&gt;&lt;td&gt;4&lt;/td&gt;&lt;td&gt;RAM0404YA6MS&lt;/td&gt;&lt;td&gt;AUD&lt;/td&gt;&lt;td&gt;AUD-IMM-6M&lt;/td&gt;&lt;/tr&gt;</v>
      </c>
    </row>
    <row r="74" spans="1:18" x14ac:dyDescent="0.3">
      <c r="A74">
        <v>5</v>
      </c>
      <c r="B74" t="s">
        <v>299</v>
      </c>
      <c r="C74" t="s">
        <v>300</v>
      </c>
      <c r="D74" t="s">
        <v>301</v>
      </c>
      <c r="E74" t="s">
        <v>302</v>
      </c>
      <c r="F74" t="s">
        <v>281</v>
      </c>
      <c r="G74" t="s">
        <v>343</v>
      </c>
      <c r="H74" t="str">
        <f t="shared" si="7"/>
        <v>&lt;td&gt;5&lt;/td&gt;</v>
      </c>
      <c r="I74" t="str">
        <f t="shared" si="7"/>
        <v>&lt;td&gt;RAM0105YA6MS&lt;/td&gt;</v>
      </c>
      <c r="J74" t="str">
        <f t="shared" si="7"/>
        <v>&lt;td&gt;RAM0205YA6MS&lt;/td&gt;</v>
      </c>
      <c r="K74" t="str">
        <f t="shared" si="6"/>
        <v>&lt;td&gt;RAM0305YA6MS&lt;/td&gt;</v>
      </c>
      <c r="L74" t="str">
        <f t="shared" si="6"/>
        <v>&lt;td&gt;RAM0405YA6MS&lt;/td&gt;</v>
      </c>
      <c r="M74" t="str">
        <f t="shared" si="6"/>
        <v>&lt;td&gt;AUD&lt;/td&gt;</v>
      </c>
      <c r="N74" t="str">
        <f t="shared" si="6"/>
        <v>&lt;td&gt;AUD-IMM-6M&lt;/td&gt;</v>
      </c>
      <c r="O74" t="str">
        <f t="shared" si="8"/>
        <v>&lt;tr&gt;&lt;td&gt;IMM1 - 21 Dec 2022&lt;/td&gt;&lt;td&gt;5&lt;/td&gt;&lt;td&gt;RAM0105YA6MS&lt;/td&gt;&lt;td&gt;AUD&lt;/td&gt;&lt;td&gt;AUD-IMM-6M&lt;/td&gt;&lt;/tr&gt;</v>
      </c>
      <c r="P74" t="str">
        <f t="shared" si="9"/>
        <v>&lt;tr&gt;&lt;td&gt;IMM2 - 15 Mar 2023&lt;/td&gt;&lt;td&gt;5&lt;/td&gt;&lt;td&gt;RAM0205YA6MS&lt;/td&gt;&lt;td&gt;AUD&lt;/td&gt;&lt;td&gt;AUD-IMM-6M&lt;/td&gt;&lt;/tr&gt;</v>
      </c>
      <c r="Q74" t="str">
        <f t="shared" si="10"/>
        <v>&lt;tr&gt;&lt;td&gt;IMM3 - 21 Jun 2023&lt;/td&gt;&lt;td&gt;5&lt;/td&gt;&lt;td&gt;RAM0305YA6MS&lt;/td&gt;&lt;td&gt;AUD&lt;/td&gt;&lt;td&gt;AUD-IMM-6M&lt;/td&gt;&lt;/tr&gt;</v>
      </c>
      <c r="R74" t="str">
        <f t="shared" si="11"/>
        <v>&lt;tr&gt;&lt;td&gt;IMM4 - 20 Sep 2023&lt;/td&gt;&lt;td&gt;5&lt;/td&gt;&lt;td&gt;RAM0405YA6MS&lt;/td&gt;&lt;td&gt;AUD&lt;/td&gt;&lt;td&gt;AUD-IMM-6M&lt;/td&gt;&lt;/tr&gt;</v>
      </c>
    </row>
    <row r="75" spans="1:18" x14ac:dyDescent="0.3">
      <c r="A75">
        <v>6</v>
      </c>
      <c r="B75" t="s">
        <v>303</v>
      </c>
      <c r="C75" t="s">
        <v>304</v>
      </c>
      <c r="D75" t="s">
        <v>305</v>
      </c>
      <c r="E75" t="s">
        <v>306</v>
      </c>
      <c r="F75" t="s">
        <v>281</v>
      </c>
      <c r="G75" t="s">
        <v>343</v>
      </c>
      <c r="H75" t="str">
        <f t="shared" si="7"/>
        <v>&lt;td&gt;6&lt;/td&gt;</v>
      </c>
      <c r="I75" t="str">
        <f t="shared" si="7"/>
        <v>&lt;td&gt;RAM0106YA6MS&lt;/td&gt;</v>
      </c>
      <c r="J75" t="str">
        <f t="shared" si="7"/>
        <v>&lt;td&gt;RAM0206YA6MS&lt;/td&gt;</v>
      </c>
      <c r="K75" t="str">
        <f t="shared" si="6"/>
        <v>&lt;td&gt;RAM0306YA6MS&lt;/td&gt;</v>
      </c>
      <c r="L75" t="str">
        <f t="shared" si="6"/>
        <v>&lt;td&gt;RAM0406YA6MS&lt;/td&gt;</v>
      </c>
      <c r="M75" t="str">
        <f t="shared" si="6"/>
        <v>&lt;td&gt;AUD&lt;/td&gt;</v>
      </c>
      <c r="N75" t="str">
        <f t="shared" si="6"/>
        <v>&lt;td&gt;AUD-IMM-6M&lt;/td&gt;</v>
      </c>
      <c r="O75" t="str">
        <f t="shared" si="8"/>
        <v>&lt;tr&gt;&lt;td&gt;IMM1 - 21 Dec 2022&lt;/td&gt;&lt;td&gt;6&lt;/td&gt;&lt;td&gt;RAM0106YA6MS&lt;/td&gt;&lt;td&gt;AUD&lt;/td&gt;&lt;td&gt;AUD-IMM-6M&lt;/td&gt;&lt;/tr&gt;</v>
      </c>
      <c r="P75" t="str">
        <f t="shared" si="9"/>
        <v>&lt;tr&gt;&lt;td&gt;IMM2 - 15 Mar 2023&lt;/td&gt;&lt;td&gt;6&lt;/td&gt;&lt;td&gt;RAM0206YA6MS&lt;/td&gt;&lt;td&gt;AUD&lt;/td&gt;&lt;td&gt;AUD-IMM-6M&lt;/td&gt;&lt;/tr&gt;</v>
      </c>
      <c r="Q75" t="str">
        <f t="shared" si="10"/>
        <v>&lt;tr&gt;&lt;td&gt;IMM3 - 21 Jun 2023&lt;/td&gt;&lt;td&gt;6&lt;/td&gt;&lt;td&gt;RAM0306YA6MS&lt;/td&gt;&lt;td&gt;AUD&lt;/td&gt;&lt;td&gt;AUD-IMM-6M&lt;/td&gt;&lt;/tr&gt;</v>
      </c>
      <c r="R75" t="str">
        <f t="shared" si="11"/>
        <v>&lt;tr&gt;&lt;td&gt;IMM4 - 20 Sep 2023&lt;/td&gt;&lt;td&gt;6&lt;/td&gt;&lt;td&gt;RAM0406YA6MS&lt;/td&gt;&lt;td&gt;AUD&lt;/td&gt;&lt;td&gt;AUD-IMM-6M&lt;/td&gt;&lt;/tr&gt;</v>
      </c>
    </row>
    <row r="76" spans="1:18" x14ac:dyDescent="0.3">
      <c r="A76">
        <v>7</v>
      </c>
      <c r="B76" t="s">
        <v>307</v>
      </c>
      <c r="C76" t="s">
        <v>308</v>
      </c>
      <c r="D76" t="s">
        <v>309</v>
      </c>
      <c r="E76" t="s">
        <v>310</v>
      </c>
      <c r="F76" t="s">
        <v>281</v>
      </c>
      <c r="G76" t="s">
        <v>343</v>
      </c>
      <c r="H76" t="str">
        <f t="shared" si="7"/>
        <v>&lt;td&gt;7&lt;/td&gt;</v>
      </c>
      <c r="I76" t="str">
        <f t="shared" si="7"/>
        <v>&lt;td&gt;RAM0107YA6MS&lt;/td&gt;</v>
      </c>
      <c r="J76" t="str">
        <f t="shared" si="7"/>
        <v>&lt;td&gt;RAM0207YA6MS&lt;/td&gt;</v>
      </c>
      <c r="K76" t="str">
        <f t="shared" si="6"/>
        <v>&lt;td&gt;RAM0307YA6MS&lt;/td&gt;</v>
      </c>
      <c r="L76" t="str">
        <f t="shared" si="6"/>
        <v>&lt;td&gt;RAM0407YA6MS&lt;/td&gt;</v>
      </c>
      <c r="M76" t="str">
        <f t="shared" si="6"/>
        <v>&lt;td&gt;AUD&lt;/td&gt;</v>
      </c>
      <c r="N76" t="str">
        <f t="shared" si="6"/>
        <v>&lt;td&gt;AUD-IMM-6M&lt;/td&gt;</v>
      </c>
      <c r="O76" t="str">
        <f t="shared" si="8"/>
        <v>&lt;tr&gt;&lt;td&gt;IMM1 - 21 Dec 2022&lt;/td&gt;&lt;td&gt;7&lt;/td&gt;&lt;td&gt;RAM0107YA6MS&lt;/td&gt;&lt;td&gt;AUD&lt;/td&gt;&lt;td&gt;AUD-IMM-6M&lt;/td&gt;&lt;/tr&gt;</v>
      </c>
      <c r="P76" t="str">
        <f t="shared" si="9"/>
        <v>&lt;tr&gt;&lt;td&gt;IMM2 - 15 Mar 2023&lt;/td&gt;&lt;td&gt;7&lt;/td&gt;&lt;td&gt;RAM0207YA6MS&lt;/td&gt;&lt;td&gt;AUD&lt;/td&gt;&lt;td&gt;AUD-IMM-6M&lt;/td&gt;&lt;/tr&gt;</v>
      </c>
      <c r="Q76" t="str">
        <f t="shared" si="10"/>
        <v>&lt;tr&gt;&lt;td&gt;IMM3 - 21 Jun 2023&lt;/td&gt;&lt;td&gt;7&lt;/td&gt;&lt;td&gt;RAM0307YA6MS&lt;/td&gt;&lt;td&gt;AUD&lt;/td&gt;&lt;td&gt;AUD-IMM-6M&lt;/td&gt;&lt;/tr&gt;</v>
      </c>
      <c r="R76" t="str">
        <f t="shared" si="11"/>
        <v>&lt;tr&gt;&lt;td&gt;IMM4 - 20 Sep 2023&lt;/td&gt;&lt;td&gt;7&lt;/td&gt;&lt;td&gt;RAM0407YA6MS&lt;/td&gt;&lt;td&gt;AUD&lt;/td&gt;&lt;td&gt;AUD-IMM-6M&lt;/td&gt;&lt;/tr&gt;</v>
      </c>
    </row>
    <row r="77" spans="1:18" x14ac:dyDescent="0.3">
      <c r="A77">
        <v>8</v>
      </c>
      <c r="B77" t="s">
        <v>311</v>
      </c>
      <c r="C77" t="s">
        <v>312</v>
      </c>
      <c r="D77" t="s">
        <v>313</v>
      </c>
      <c r="E77" t="s">
        <v>314</v>
      </c>
      <c r="F77" t="s">
        <v>281</v>
      </c>
      <c r="G77" t="s">
        <v>343</v>
      </c>
      <c r="H77" t="str">
        <f t="shared" si="7"/>
        <v>&lt;td&gt;8&lt;/td&gt;</v>
      </c>
      <c r="I77" t="str">
        <f t="shared" si="7"/>
        <v>&lt;td&gt;RAM0108YA6MS&lt;/td&gt;</v>
      </c>
      <c r="J77" t="str">
        <f t="shared" si="7"/>
        <v>&lt;td&gt;RAM0208YA6MS&lt;/td&gt;</v>
      </c>
      <c r="K77" t="str">
        <f t="shared" si="6"/>
        <v>&lt;td&gt;RAM0308YA6MS&lt;/td&gt;</v>
      </c>
      <c r="L77" t="str">
        <f t="shared" si="6"/>
        <v>&lt;td&gt;RAM0408YA6MS&lt;/td&gt;</v>
      </c>
      <c r="M77" t="str">
        <f t="shared" si="6"/>
        <v>&lt;td&gt;AUD&lt;/td&gt;</v>
      </c>
      <c r="N77" t="str">
        <f t="shared" si="6"/>
        <v>&lt;td&gt;AUD-IMM-6M&lt;/td&gt;</v>
      </c>
      <c r="O77" t="str">
        <f t="shared" si="8"/>
        <v>&lt;tr&gt;&lt;td&gt;IMM1 - 21 Dec 2022&lt;/td&gt;&lt;td&gt;8&lt;/td&gt;&lt;td&gt;RAM0108YA6MS&lt;/td&gt;&lt;td&gt;AUD&lt;/td&gt;&lt;td&gt;AUD-IMM-6M&lt;/td&gt;&lt;/tr&gt;</v>
      </c>
      <c r="P77" t="str">
        <f t="shared" si="9"/>
        <v>&lt;tr&gt;&lt;td&gt;IMM2 - 15 Mar 2023&lt;/td&gt;&lt;td&gt;8&lt;/td&gt;&lt;td&gt;RAM0208YA6MS&lt;/td&gt;&lt;td&gt;AUD&lt;/td&gt;&lt;td&gt;AUD-IMM-6M&lt;/td&gt;&lt;/tr&gt;</v>
      </c>
      <c r="Q77" t="str">
        <f t="shared" si="10"/>
        <v>&lt;tr&gt;&lt;td&gt;IMM3 - 21 Jun 2023&lt;/td&gt;&lt;td&gt;8&lt;/td&gt;&lt;td&gt;RAM0308YA6MS&lt;/td&gt;&lt;td&gt;AUD&lt;/td&gt;&lt;td&gt;AUD-IMM-6M&lt;/td&gt;&lt;/tr&gt;</v>
      </c>
      <c r="R77" t="str">
        <f t="shared" si="11"/>
        <v>&lt;tr&gt;&lt;td&gt;IMM4 - 20 Sep 2023&lt;/td&gt;&lt;td&gt;8&lt;/td&gt;&lt;td&gt;RAM0408YA6MS&lt;/td&gt;&lt;td&gt;AUD&lt;/td&gt;&lt;td&gt;AUD-IMM-6M&lt;/td&gt;&lt;/tr&gt;</v>
      </c>
    </row>
    <row r="78" spans="1:18" x14ac:dyDescent="0.3">
      <c r="A78">
        <v>9</v>
      </c>
      <c r="B78" t="s">
        <v>315</v>
      </c>
      <c r="C78" t="s">
        <v>316</v>
      </c>
      <c r="D78" t="s">
        <v>317</v>
      </c>
      <c r="E78" t="s">
        <v>318</v>
      </c>
      <c r="F78" t="s">
        <v>281</v>
      </c>
      <c r="G78" t="s">
        <v>343</v>
      </c>
      <c r="H78" t="str">
        <f t="shared" si="7"/>
        <v>&lt;td&gt;9&lt;/td&gt;</v>
      </c>
      <c r="I78" t="str">
        <f t="shared" si="7"/>
        <v>&lt;td&gt;RAM0109YA6MS&lt;/td&gt;</v>
      </c>
      <c r="J78" t="str">
        <f t="shared" si="7"/>
        <v>&lt;td&gt;RAM0209YA6MS&lt;/td&gt;</v>
      </c>
      <c r="K78" t="str">
        <f t="shared" si="6"/>
        <v>&lt;td&gt;RAM0309YA6MS&lt;/td&gt;</v>
      </c>
      <c r="L78" t="str">
        <f t="shared" si="6"/>
        <v>&lt;td&gt;RAM0409YA6MS&lt;/td&gt;</v>
      </c>
      <c r="M78" t="str">
        <f t="shared" si="6"/>
        <v>&lt;td&gt;AUD&lt;/td&gt;</v>
      </c>
      <c r="N78" t="str">
        <f t="shared" si="6"/>
        <v>&lt;td&gt;AUD-IMM-6M&lt;/td&gt;</v>
      </c>
      <c r="O78" t="str">
        <f t="shared" si="8"/>
        <v>&lt;tr&gt;&lt;td&gt;IMM1 - 21 Dec 2022&lt;/td&gt;&lt;td&gt;9&lt;/td&gt;&lt;td&gt;RAM0109YA6MS&lt;/td&gt;&lt;td&gt;AUD&lt;/td&gt;&lt;td&gt;AUD-IMM-6M&lt;/td&gt;&lt;/tr&gt;</v>
      </c>
      <c r="P78" t="str">
        <f t="shared" si="9"/>
        <v>&lt;tr&gt;&lt;td&gt;IMM2 - 15 Mar 2023&lt;/td&gt;&lt;td&gt;9&lt;/td&gt;&lt;td&gt;RAM0209YA6MS&lt;/td&gt;&lt;td&gt;AUD&lt;/td&gt;&lt;td&gt;AUD-IMM-6M&lt;/td&gt;&lt;/tr&gt;</v>
      </c>
      <c r="Q78" t="str">
        <f t="shared" si="10"/>
        <v>&lt;tr&gt;&lt;td&gt;IMM3 - 21 Jun 2023&lt;/td&gt;&lt;td&gt;9&lt;/td&gt;&lt;td&gt;RAM0309YA6MS&lt;/td&gt;&lt;td&gt;AUD&lt;/td&gt;&lt;td&gt;AUD-IMM-6M&lt;/td&gt;&lt;/tr&gt;</v>
      </c>
      <c r="R78" t="str">
        <f t="shared" si="11"/>
        <v>&lt;tr&gt;&lt;td&gt;IMM4 - 20 Sep 2023&lt;/td&gt;&lt;td&gt;9&lt;/td&gt;&lt;td&gt;RAM0409YA6MS&lt;/td&gt;&lt;td&gt;AUD&lt;/td&gt;&lt;td&gt;AUD-IMM-6M&lt;/td&gt;&lt;/tr&gt;</v>
      </c>
    </row>
    <row r="79" spans="1:18" x14ac:dyDescent="0.3">
      <c r="A79">
        <v>10</v>
      </c>
      <c r="B79" t="s">
        <v>319</v>
      </c>
      <c r="C79" t="s">
        <v>320</v>
      </c>
      <c r="D79" t="s">
        <v>321</v>
      </c>
      <c r="E79" t="s">
        <v>322</v>
      </c>
      <c r="F79" t="s">
        <v>281</v>
      </c>
      <c r="G79" t="s">
        <v>343</v>
      </c>
      <c r="H79" t="str">
        <f t="shared" si="7"/>
        <v>&lt;td&gt;10&lt;/td&gt;</v>
      </c>
      <c r="I79" t="str">
        <f t="shared" si="7"/>
        <v>&lt;td&gt;RAM0110YA6MS&lt;/td&gt;</v>
      </c>
      <c r="J79" t="str">
        <f t="shared" si="7"/>
        <v>&lt;td&gt;RAM0210YA6MS&lt;/td&gt;</v>
      </c>
      <c r="K79" t="str">
        <f t="shared" si="6"/>
        <v>&lt;td&gt;RAM0310YA6MS&lt;/td&gt;</v>
      </c>
      <c r="L79" t="str">
        <f t="shared" si="6"/>
        <v>&lt;td&gt;RAM0410YA6MS&lt;/td&gt;</v>
      </c>
      <c r="M79" t="str">
        <f t="shared" si="6"/>
        <v>&lt;td&gt;AUD&lt;/td&gt;</v>
      </c>
      <c r="N79" t="str">
        <f t="shared" si="6"/>
        <v>&lt;td&gt;AUD-IMM-6M&lt;/td&gt;</v>
      </c>
      <c r="O79" t="str">
        <f t="shared" si="8"/>
        <v>&lt;tr&gt;&lt;td&gt;IMM1 - 21 Dec 2022&lt;/td&gt;&lt;td&gt;10&lt;/td&gt;&lt;td&gt;RAM0110YA6MS&lt;/td&gt;&lt;td&gt;AUD&lt;/td&gt;&lt;td&gt;AUD-IMM-6M&lt;/td&gt;&lt;/tr&gt;</v>
      </c>
      <c r="P79" t="str">
        <f t="shared" si="9"/>
        <v>&lt;tr&gt;&lt;td&gt;IMM2 - 15 Mar 2023&lt;/td&gt;&lt;td&gt;10&lt;/td&gt;&lt;td&gt;RAM0210YA6MS&lt;/td&gt;&lt;td&gt;AUD&lt;/td&gt;&lt;td&gt;AUD-IMM-6M&lt;/td&gt;&lt;/tr&gt;</v>
      </c>
      <c r="Q79" t="str">
        <f t="shared" si="10"/>
        <v>&lt;tr&gt;&lt;td&gt;IMM3 - 21 Jun 2023&lt;/td&gt;&lt;td&gt;10&lt;/td&gt;&lt;td&gt;RAM0310YA6MS&lt;/td&gt;&lt;td&gt;AUD&lt;/td&gt;&lt;td&gt;AUD-IMM-6M&lt;/td&gt;&lt;/tr&gt;</v>
      </c>
      <c r="R79" t="str">
        <f t="shared" si="11"/>
        <v>&lt;tr&gt;&lt;td&gt;IMM4 - 20 Sep 2023&lt;/td&gt;&lt;td&gt;10&lt;/td&gt;&lt;td&gt;RAM0410YA6MS&lt;/td&gt;&lt;td&gt;AUD&lt;/td&gt;&lt;td&gt;AUD-IMM-6M&lt;/td&gt;&lt;/tr&gt;</v>
      </c>
    </row>
    <row r="80" spans="1:18" x14ac:dyDescent="0.3">
      <c r="A80">
        <v>12</v>
      </c>
      <c r="B80" t="s">
        <v>323</v>
      </c>
      <c r="C80" t="s">
        <v>324</v>
      </c>
      <c r="D80" t="s">
        <v>325</v>
      </c>
      <c r="E80" t="s">
        <v>326</v>
      </c>
      <c r="F80" t="s">
        <v>281</v>
      </c>
      <c r="G80" t="s">
        <v>343</v>
      </c>
      <c r="H80" t="str">
        <f t="shared" si="7"/>
        <v>&lt;td&gt;12&lt;/td&gt;</v>
      </c>
      <c r="I80" t="str">
        <f t="shared" si="7"/>
        <v>&lt;td&gt;RAM0112YA6MS&lt;/td&gt;</v>
      </c>
      <c r="J80" t="str">
        <f t="shared" si="7"/>
        <v>&lt;td&gt;RAM0212YA6MS&lt;/td&gt;</v>
      </c>
      <c r="K80" t="str">
        <f t="shared" si="6"/>
        <v>&lt;td&gt;RAM0312YA6MS&lt;/td&gt;</v>
      </c>
      <c r="L80" t="str">
        <f t="shared" si="6"/>
        <v>&lt;td&gt;RAM0412YA6MS&lt;/td&gt;</v>
      </c>
      <c r="M80" t="str">
        <f t="shared" si="6"/>
        <v>&lt;td&gt;AUD&lt;/td&gt;</v>
      </c>
      <c r="N80" t="str">
        <f t="shared" si="6"/>
        <v>&lt;td&gt;AUD-IMM-6M&lt;/td&gt;</v>
      </c>
      <c r="O80" t="str">
        <f t="shared" si="8"/>
        <v>&lt;tr&gt;&lt;td&gt;IMM1 - 21 Dec 2022&lt;/td&gt;&lt;td&gt;12&lt;/td&gt;&lt;td&gt;RAM0112YA6MS&lt;/td&gt;&lt;td&gt;AUD&lt;/td&gt;&lt;td&gt;AUD-IMM-6M&lt;/td&gt;&lt;/tr&gt;</v>
      </c>
      <c r="P80" t="str">
        <f t="shared" si="9"/>
        <v>&lt;tr&gt;&lt;td&gt;IMM2 - 15 Mar 2023&lt;/td&gt;&lt;td&gt;12&lt;/td&gt;&lt;td&gt;RAM0212YA6MS&lt;/td&gt;&lt;td&gt;AUD&lt;/td&gt;&lt;td&gt;AUD-IMM-6M&lt;/td&gt;&lt;/tr&gt;</v>
      </c>
      <c r="Q80" t="str">
        <f t="shared" si="10"/>
        <v>&lt;tr&gt;&lt;td&gt;IMM3 - 21 Jun 2023&lt;/td&gt;&lt;td&gt;12&lt;/td&gt;&lt;td&gt;RAM0312YA6MS&lt;/td&gt;&lt;td&gt;AUD&lt;/td&gt;&lt;td&gt;AUD-IMM-6M&lt;/td&gt;&lt;/tr&gt;</v>
      </c>
      <c r="R80" t="str">
        <f t="shared" si="11"/>
        <v>&lt;tr&gt;&lt;td&gt;IMM4 - 20 Sep 2023&lt;/td&gt;&lt;td&gt;12&lt;/td&gt;&lt;td&gt;RAM0412YA6MS&lt;/td&gt;&lt;td&gt;AUD&lt;/td&gt;&lt;td&gt;AUD-IMM-6M&lt;/td&gt;&lt;/tr&gt;</v>
      </c>
    </row>
    <row r="81" spans="1:18" x14ac:dyDescent="0.3">
      <c r="A81">
        <v>15</v>
      </c>
      <c r="B81" t="s">
        <v>327</v>
      </c>
      <c r="C81" t="s">
        <v>328</v>
      </c>
      <c r="D81" t="s">
        <v>329</v>
      </c>
      <c r="E81" t="s">
        <v>330</v>
      </c>
      <c r="F81" t="s">
        <v>281</v>
      </c>
      <c r="G81" t="s">
        <v>343</v>
      </c>
      <c r="H81" t="str">
        <f t="shared" si="7"/>
        <v>&lt;td&gt;15&lt;/td&gt;</v>
      </c>
      <c r="I81" t="str">
        <f t="shared" si="7"/>
        <v>&lt;td&gt;RAM0115YA6MS&lt;/td&gt;</v>
      </c>
      <c r="J81" t="str">
        <f t="shared" si="7"/>
        <v>&lt;td&gt;RAM0215YA6MS&lt;/td&gt;</v>
      </c>
      <c r="K81" t="str">
        <f t="shared" si="6"/>
        <v>&lt;td&gt;RAM0315YA6MS&lt;/td&gt;</v>
      </c>
      <c r="L81" t="str">
        <f t="shared" si="6"/>
        <v>&lt;td&gt;RAM0415YA6MS&lt;/td&gt;</v>
      </c>
      <c r="M81" t="str">
        <f t="shared" si="6"/>
        <v>&lt;td&gt;AUD&lt;/td&gt;</v>
      </c>
      <c r="N81" t="str">
        <f t="shared" si="6"/>
        <v>&lt;td&gt;AUD-IMM-6M&lt;/td&gt;</v>
      </c>
      <c r="O81" t="str">
        <f t="shared" si="8"/>
        <v>&lt;tr&gt;&lt;td&gt;IMM1 - 21 Dec 2022&lt;/td&gt;&lt;td&gt;15&lt;/td&gt;&lt;td&gt;RAM0115YA6MS&lt;/td&gt;&lt;td&gt;AUD&lt;/td&gt;&lt;td&gt;AUD-IMM-6M&lt;/td&gt;&lt;/tr&gt;</v>
      </c>
      <c r="P81" t="str">
        <f t="shared" si="9"/>
        <v>&lt;tr&gt;&lt;td&gt;IMM2 - 15 Mar 2023&lt;/td&gt;&lt;td&gt;15&lt;/td&gt;&lt;td&gt;RAM0215YA6MS&lt;/td&gt;&lt;td&gt;AUD&lt;/td&gt;&lt;td&gt;AUD-IMM-6M&lt;/td&gt;&lt;/tr&gt;</v>
      </c>
      <c r="Q81" t="str">
        <f t="shared" si="10"/>
        <v>&lt;tr&gt;&lt;td&gt;IMM3 - 21 Jun 2023&lt;/td&gt;&lt;td&gt;15&lt;/td&gt;&lt;td&gt;RAM0315YA6MS&lt;/td&gt;&lt;td&gt;AUD&lt;/td&gt;&lt;td&gt;AUD-IMM-6M&lt;/td&gt;&lt;/tr&gt;</v>
      </c>
      <c r="R81" t="str">
        <f t="shared" si="11"/>
        <v>&lt;tr&gt;&lt;td&gt;IMM4 - 20 Sep 2023&lt;/td&gt;&lt;td&gt;15&lt;/td&gt;&lt;td&gt;RAM0415YA6MS&lt;/td&gt;&lt;td&gt;AUD&lt;/td&gt;&lt;td&gt;AUD-IMM-6M&lt;/td&gt;&lt;/tr&gt;</v>
      </c>
    </row>
    <row r="82" spans="1:18" x14ac:dyDescent="0.3">
      <c r="A82">
        <v>20</v>
      </c>
      <c r="B82" t="s">
        <v>331</v>
      </c>
      <c r="C82" t="s">
        <v>332</v>
      </c>
      <c r="D82" t="s">
        <v>333</v>
      </c>
      <c r="E82" t="s">
        <v>334</v>
      </c>
      <c r="F82" t="s">
        <v>281</v>
      </c>
      <c r="G82" t="s">
        <v>343</v>
      </c>
      <c r="H82" t="str">
        <f t="shared" si="7"/>
        <v>&lt;td&gt;20&lt;/td&gt;</v>
      </c>
      <c r="I82" t="str">
        <f t="shared" si="7"/>
        <v>&lt;td&gt;RAM0120YA6MS&lt;/td&gt;</v>
      </c>
      <c r="J82" t="str">
        <f t="shared" si="7"/>
        <v>&lt;td&gt;RAM0220YA6MS&lt;/td&gt;</v>
      </c>
      <c r="K82" t="str">
        <f t="shared" si="6"/>
        <v>&lt;td&gt;RAM0320YA6MS&lt;/td&gt;</v>
      </c>
      <c r="L82" t="str">
        <f t="shared" si="6"/>
        <v>&lt;td&gt;RAM0420YA6MS&lt;/td&gt;</v>
      </c>
      <c r="M82" t="str">
        <f t="shared" si="6"/>
        <v>&lt;td&gt;AUD&lt;/td&gt;</v>
      </c>
      <c r="N82" t="str">
        <f t="shared" si="6"/>
        <v>&lt;td&gt;AUD-IMM-6M&lt;/td&gt;</v>
      </c>
      <c r="O82" t="str">
        <f t="shared" si="8"/>
        <v>&lt;tr&gt;&lt;td&gt;IMM1 - 21 Dec 2022&lt;/td&gt;&lt;td&gt;20&lt;/td&gt;&lt;td&gt;RAM0120YA6MS&lt;/td&gt;&lt;td&gt;AUD&lt;/td&gt;&lt;td&gt;AUD-IMM-6M&lt;/td&gt;&lt;/tr&gt;</v>
      </c>
      <c r="P82" t="str">
        <f t="shared" si="9"/>
        <v>&lt;tr&gt;&lt;td&gt;IMM2 - 15 Mar 2023&lt;/td&gt;&lt;td&gt;20&lt;/td&gt;&lt;td&gt;RAM0220YA6MS&lt;/td&gt;&lt;td&gt;AUD&lt;/td&gt;&lt;td&gt;AUD-IMM-6M&lt;/td&gt;&lt;/tr&gt;</v>
      </c>
      <c r="Q82" t="str">
        <f t="shared" si="10"/>
        <v>&lt;tr&gt;&lt;td&gt;IMM3 - 21 Jun 2023&lt;/td&gt;&lt;td&gt;20&lt;/td&gt;&lt;td&gt;RAM0320YA6MS&lt;/td&gt;&lt;td&gt;AUD&lt;/td&gt;&lt;td&gt;AUD-IMM-6M&lt;/td&gt;&lt;/tr&gt;</v>
      </c>
      <c r="R82" t="str">
        <f t="shared" si="11"/>
        <v>&lt;tr&gt;&lt;td&gt;IMM4 - 20 Sep 2023&lt;/td&gt;&lt;td&gt;20&lt;/td&gt;&lt;td&gt;RAM0420YA6MS&lt;/td&gt;&lt;td&gt;AUD&lt;/td&gt;&lt;td&gt;AUD-IMM-6M&lt;/td&gt;&lt;/tr&gt;</v>
      </c>
    </row>
    <row r="83" spans="1:18" x14ac:dyDescent="0.3">
      <c r="A83">
        <v>25</v>
      </c>
      <c r="B83" t="s">
        <v>335</v>
      </c>
      <c r="C83" t="s">
        <v>336</v>
      </c>
      <c r="D83" t="s">
        <v>337</v>
      </c>
      <c r="E83" t="s">
        <v>338</v>
      </c>
      <c r="F83" t="s">
        <v>281</v>
      </c>
      <c r="G83" t="s">
        <v>343</v>
      </c>
      <c r="H83" t="str">
        <f t="shared" si="7"/>
        <v>&lt;td&gt;25&lt;/td&gt;</v>
      </c>
      <c r="I83" t="str">
        <f t="shared" si="7"/>
        <v>&lt;td&gt;RAM0125YA6MS&lt;/td&gt;</v>
      </c>
      <c r="J83" t="str">
        <f t="shared" si="7"/>
        <v>&lt;td&gt;RAM0225YA6MS&lt;/td&gt;</v>
      </c>
      <c r="K83" t="str">
        <f t="shared" si="6"/>
        <v>&lt;td&gt;RAM0325YA6MS&lt;/td&gt;</v>
      </c>
      <c r="L83" t="str">
        <f t="shared" si="6"/>
        <v>&lt;td&gt;RAM0425YA6MS&lt;/td&gt;</v>
      </c>
      <c r="M83" t="str">
        <f t="shared" si="6"/>
        <v>&lt;td&gt;AUD&lt;/td&gt;</v>
      </c>
      <c r="N83" t="str">
        <f t="shared" si="6"/>
        <v>&lt;td&gt;AUD-IMM-6M&lt;/td&gt;</v>
      </c>
      <c r="O83" t="str">
        <f t="shared" si="8"/>
        <v>&lt;tr&gt;&lt;td&gt;IMM1 - 21 Dec 2022&lt;/td&gt;&lt;td&gt;25&lt;/td&gt;&lt;td&gt;RAM0125YA6MS&lt;/td&gt;&lt;td&gt;AUD&lt;/td&gt;&lt;td&gt;AUD-IMM-6M&lt;/td&gt;&lt;/tr&gt;</v>
      </c>
      <c r="P83" t="str">
        <f t="shared" si="9"/>
        <v>&lt;tr&gt;&lt;td&gt;IMM2 - 15 Mar 2023&lt;/td&gt;&lt;td&gt;25&lt;/td&gt;&lt;td&gt;RAM0225YA6MS&lt;/td&gt;&lt;td&gt;AUD&lt;/td&gt;&lt;td&gt;AUD-IMM-6M&lt;/td&gt;&lt;/tr&gt;</v>
      </c>
      <c r="Q83" t="str">
        <f t="shared" si="10"/>
        <v>&lt;tr&gt;&lt;td&gt;IMM3 - 21 Jun 2023&lt;/td&gt;&lt;td&gt;25&lt;/td&gt;&lt;td&gt;RAM0325YA6MS&lt;/td&gt;&lt;td&gt;AUD&lt;/td&gt;&lt;td&gt;AUD-IMM-6M&lt;/td&gt;&lt;/tr&gt;</v>
      </c>
      <c r="R83" t="str">
        <f t="shared" si="11"/>
        <v>&lt;tr&gt;&lt;td&gt;IMM4 - 20 Sep 2023&lt;/td&gt;&lt;td&gt;25&lt;/td&gt;&lt;td&gt;RAM0425YA6MS&lt;/td&gt;&lt;td&gt;AUD&lt;/td&gt;&lt;td&gt;AUD-IMM-6M&lt;/td&gt;&lt;/tr&gt;</v>
      </c>
    </row>
    <row r="84" spans="1:18" x14ac:dyDescent="0.3">
      <c r="A84">
        <v>30</v>
      </c>
      <c r="B84" t="s">
        <v>339</v>
      </c>
      <c r="C84" t="s">
        <v>340</v>
      </c>
      <c r="D84" t="s">
        <v>341</v>
      </c>
      <c r="E84" t="s">
        <v>342</v>
      </c>
      <c r="F84" t="s">
        <v>281</v>
      </c>
      <c r="G84" t="s">
        <v>343</v>
      </c>
      <c r="H84" t="str">
        <f t="shared" si="7"/>
        <v>&lt;td&gt;30&lt;/td&gt;</v>
      </c>
      <c r="I84" t="str">
        <f t="shared" si="7"/>
        <v>&lt;td&gt;RAM0130YA6MS&lt;/td&gt;</v>
      </c>
      <c r="J84" t="str">
        <f t="shared" si="7"/>
        <v>&lt;td&gt;RAM0230YA6MS&lt;/td&gt;</v>
      </c>
      <c r="K84" t="str">
        <f t="shared" si="6"/>
        <v>&lt;td&gt;RAM0330YA6MS&lt;/td&gt;</v>
      </c>
      <c r="L84" t="str">
        <f t="shared" si="6"/>
        <v>&lt;td&gt;RAM0430YA6MS&lt;/td&gt;</v>
      </c>
      <c r="M84" t="str">
        <f t="shared" si="6"/>
        <v>&lt;td&gt;AUD&lt;/td&gt;</v>
      </c>
      <c r="N84" t="str">
        <f t="shared" si="6"/>
        <v>&lt;td&gt;AUD-IMM-6M&lt;/td&gt;</v>
      </c>
      <c r="O84" t="str">
        <f t="shared" si="8"/>
        <v>&lt;tr&gt;&lt;td&gt;IMM1 - 21 Dec 2022&lt;/td&gt;&lt;td&gt;30&lt;/td&gt;&lt;td&gt;RAM0130YA6MS&lt;/td&gt;&lt;td&gt;AUD&lt;/td&gt;&lt;td&gt;AUD-IMM-6M&lt;/td&gt;&lt;/tr&gt;</v>
      </c>
      <c r="P84" t="str">
        <f t="shared" si="9"/>
        <v>&lt;tr&gt;&lt;td&gt;IMM2 - 15 Mar 2023&lt;/td&gt;&lt;td&gt;30&lt;/td&gt;&lt;td&gt;RAM0230YA6MS&lt;/td&gt;&lt;td&gt;AUD&lt;/td&gt;&lt;td&gt;AUD-IMM-6M&lt;/td&gt;&lt;/tr&gt;</v>
      </c>
      <c r="Q84" t="str">
        <f t="shared" si="10"/>
        <v>&lt;tr&gt;&lt;td&gt;IMM3 - 21 Jun 2023&lt;/td&gt;&lt;td&gt;30&lt;/td&gt;&lt;td&gt;RAM0330YA6MS&lt;/td&gt;&lt;td&gt;AUD&lt;/td&gt;&lt;td&gt;AUD-IMM-6M&lt;/td&gt;&lt;/tr&gt;</v>
      </c>
      <c r="R84" t="str">
        <f t="shared" si="11"/>
        <v>&lt;tr&gt;&lt;td&gt;IMM4 - 20 Sep 2023&lt;/td&gt;&lt;td&gt;30&lt;/td&gt;&lt;td&gt;RAM0430YA6MS&lt;/td&gt;&lt;td&gt;AUD&lt;/td&gt;&lt;td&gt;AUD-IMM-6M&lt;/td&gt;&lt;/tr&gt;</v>
      </c>
    </row>
    <row r="85" spans="1:18" x14ac:dyDescent="0.3">
      <c r="A85">
        <v>1</v>
      </c>
      <c r="B85" t="s">
        <v>344</v>
      </c>
      <c r="C85" t="s">
        <v>345</v>
      </c>
      <c r="D85" t="s">
        <v>346</v>
      </c>
      <c r="E85" t="s">
        <v>347</v>
      </c>
      <c r="F85" t="s">
        <v>376</v>
      </c>
      <c r="G85" t="s">
        <v>377</v>
      </c>
      <c r="H85" t="str">
        <f t="shared" si="7"/>
        <v>&lt;td&gt;1&lt;/td&gt;</v>
      </c>
      <c r="I85" t="str">
        <f t="shared" si="7"/>
        <v>&lt;td&gt;RKM0101YH3MQ&lt;/td&gt;</v>
      </c>
      <c r="J85" t="str">
        <f t="shared" si="7"/>
        <v>&lt;td&gt;RKM0201YH3MQ&lt;/td&gt;</v>
      </c>
      <c r="K85" t="str">
        <f t="shared" si="6"/>
        <v>&lt;td&gt;RKM0301YH3MQ&lt;/td&gt;</v>
      </c>
      <c r="L85" t="str">
        <f t="shared" si="6"/>
        <v>&lt;td&gt;RKM0401YH3MQ&lt;/td&gt;</v>
      </c>
      <c r="M85" t="str">
        <f t="shared" si="6"/>
        <v>&lt;td&gt;HKD&lt;/td&gt;</v>
      </c>
      <c r="N85" t="str">
        <f t="shared" si="6"/>
        <v>&lt;td&gt;HKD-IMM&lt;/td&gt;</v>
      </c>
      <c r="O85" t="str">
        <f t="shared" si="8"/>
        <v>&lt;tr&gt;&lt;td&gt;IMM1 - 21 Dec 2022&lt;/td&gt;&lt;td&gt;1&lt;/td&gt;&lt;td&gt;RKM0101YH3MQ&lt;/td&gt;&lt;td&gt;HKD&lt;/td&gt;&lt;td&gt;HKD-IMM&lt;/td&gt;&lt;/tr&gt;</v>
      </c>
      <c r="P85" t="str">
        <f t="shared" si="9"/>
        <v>&lt;tr&gt;&lt;td&gt;IMM2 - 15 Mar 2023&lt;/td&gt;&lt;td&gt;1&lt;/td&gt;&lt;td&gt;RKM0201YH3MQ&lt;/td&gt;&lt;td&gt;HKD&lt;/td&gt;&lt;td&gt;HKD-IMM&lt;/td&gt;&lt;/tr&gt;</v>
      </c>
      <c r="Q85" t="str">
        <f t="shared" si="10"/>
        <v>&lt;tr&gt;&lt;td&gt;IMM3 - 21 Jun 2023&lt;/td&gt;&lt;td&gt;1&lt;/td&gt;&lt;td&gt;RKM0301YH3MQ&lt;/td&gt;&lt;td&gt;HKD&lt;/td&gt;&lt;td&gt;HKD-IMM&lt;/td&gt;&lt;/tr&gt;</v>
      </c>
      <c r="R85" t="str">
        <f t="shared" si="11"/>
        <v>&lt;tr&gt;&lt;td&gt;IMM4 - 20 Sep 2023&lt;/td&gt;&lt;td&gt;1&lt;/td&gt;&lt;td&gt;RKM0401YH3MQ&lt;/td&gt;&lt;td&gt;HKD&lt;/td&gt;&lt;td&gt;HKD-IMM&lt;/td&gt;&lt;/tr&gt;</v>
      </c>
    </row>
    <row r="86" spans="1:18" x14ac:dyDescent="0.3">
      <c r="A86">
        <v>2</v>
      </c>
      <c r="B86" t="s">
        <v>348</v>
      </c>
      <c r="C86" t="s">
        <v>349</v>
      </c>
      <c r="D86" t="s">
        <v>350</v>
      </c>
      <c r="E86" t="s">
        <v>351</v>
      </c>
      <c r="F86" t="s">
        <v>376</v>
      </c>
      <c r="G86" t="s">
        <v>377</v>
      </c>
      <c r="H86" t="str">
        <f t="shared" si="7"/>
        <v>&lt;td&gt;2&lt;/td&gt;</v>
      </c>
      <c r="I86" t="str">
        <f t="shared" si="7"/>
        <v>&lt;td&gt;RKM0102YH3MQ&lt;/td&gt;</v>
      </c>
      <c r="J86" t="str">
        <f t="shared" si="7"/>
        <v>&lt;td&gt;RKM0202YH3MQ&lt;/td&gt;</v>
      </c>
      <c r="K86" t="str">
        <f t="shared" si="6"/>
        <v>&lt;td&gt;RKM0302YH3MQ&lt;/td&gt;</v>
      </c>
      <c r="L86" t="str">
        <f t="shared" si="6"/>
        <v>&lt;td&gt;RKM0402YH3MQ&lt;/td&gt;</v>
      </c>
      <c r="M86" t="str">
        <f t="shared" si="6"/>
        <v>&lt;td&gt;HKD&lt;/td&gt;</v>
      </c>
      <c r="N86" t="str">
        <f t="shared" si="6"/>
        <v>&lt;td&gt;HKD-IMM&lt;/td&gt;</v>
      </c>
      <c r="O86" t="str">
        <f t="shared" si="8"/>
        <v>&lt;tr&gt;&lt;td&gt;IMM1 - 21 Dec 2022&lt;/td&gt;&lt;td&gt;2&lt;/td&gt;&lt;td&gt;RKM0102YH3MQ&lt;/td&gt;&lt;td&gt;HKD&lt;/td&gt;&lt;td&gt;HKD-IMM&lt;/td&gt;&lt;/tr&gt;</v>
      </c>
      <c r="P86" t="str">
        <f t="shared" si="9"/>
        <v>&lt;tr&gt;&lt;td&gt;IMM2 - 15 Mar 2023&lt;/td&gt;&lt;td&gt;2&lt;/td&gt;&lt;td&gt;RKM0202YH3MQ&lt;/td&gt;&lt;td&gt;HKD&lt;/td&gt;&lt;td&gt;HKD-IMM&lt;/td&gt;&lt;/tr&gt;</v>
      </c>
      <c r="Q86" t="str">
        <f t="shared" si="10"/>
        <v>&lt;tr&gt;&lt;td&gt;IMM3 - 21 Jun 2023&lt;/td&gt;&lt;td&gt;2&lt;/td&gt;&lt;td&gt;RKM0302YH3MQ&lt;/td&gt;&lt;td&gt;HKD&lt;/td&gt;&lt;td&gt;HKD-IMM&lt;/td&gt;&lt;/tr&gt;</v>
      </c>
      <c r="R86" t="str">
        <f t="shared" si="11"/>
        <v>&lt;tr&gt;&lt;td&gt;IMM4 - 20 Sep 2023&lt;/td&gt;&lt;td&gt;2&lt;/td&gt;&lt;td&gt;RKM0402YH3MQ&lt;/td&gt;&lt;td&gt;HKD&lt;/td&gt;&lt;td&gt;HKD-IMM&lt;/td&gt;&lt;/tr&gt;</v>
      </c>
    </row>
    <row r="87" spans="1:18" x14ac:dyDescent="0.3">
      <c r="A87">
        <v>3</v>
      </c>
      <c r="B87" t="s">
        <v>352</v>
      </c>
      <c r="C87" t="s">
        <v>353</v>
      </c>
      <c r="D87" t="s">
        <v>354</v>
      </c>
      <c r="E87" t="s">
        <v>355</v>
      </c>
      <c r="F87" t="s">
        <v>376</v>
      </c>
      <c r="G87" t="s">
        <v>377</v>
      </c>
      <c r="H87" t="str">
        <f t="shared" si="7"/>
        <v>&lt;td&gt;3&lt;/td&gt;</v>
      </c>
      <c r="I87" t="str">
        <f t="shared" si="7"/>
        <v>&lt;td&gt;RKM0103YH3MQ&lt;/td&gt;</v>
      </c>
      <c r="J87" t="str">
        <f t="shared" si="7"/>
        <v>&lt;td&gt;RKM0203YH3MQ&lt;/td&gt;</v>
      </c>
      <c r="K87" t="str">
        <f t="shared" si="6"/>
        <v>&lt;td&gt;RKM0303YH3MQ&lt;/td&gt;</v>
      </c>
      <c r="L87" t="str">
        <f t="shared" si="6"/>
        <v>&lt;td&gt;RKM0403YH3MQ&lt;/td&gt;</v>
      </c>
      <c r="M87" t="str">
        <f t="shared" si="6"/>
        <v>&lt;td&gt;HKD&lt;/td&gt;</v>
      </c>
      <c r="N87" t="str">
        <f t="shared" si="6"/>
        <v>&lt;td&gt;HKD-IMM&lt;/td&gt;</v>
      </c>
      <c r="O87" t="str">
        <f t="shared" si="8"/>
        <v>&lt;tr&gt;&lt;td&gt;IMM1 - 21 Dec 2022&lt;/td&gt;&lt;td&gt;3&lt;/td&gt;&lt;td&gt;RKM0103YH3MQ&lt;/td&gt;&lt;td&gt;HKD&lt;/td&gt;&lt;td&gt;HKD-IMM&lt;/td&gt;&lt;/tr&gt;</v>
      </c>
      <c r="P87" t="str">
        <f t="shared" si="9"/>
        <v>&lt;tr&gt;&lt;td&gt;IMM2 - 15 Mar 2023&lt;/td&gt;&lt;td&gt;3&lt;/td&gt;&lt;td&gt;RKM0203YH3MQ&lt;/td&gt;&lt;td&gt;HKD&lt;/td&gt;&lt;td&gt;HKD-IMM&lt;/td&gt;&lt;/tr&gt;</v>
      </c>
      <c r="Q87" t="str">
        <f t="shared" si="10"/>
        <v>&lt;tr&gt;&lt;td&gt;IMM3 - 21 Jun 2023&lt;/td&gt;&lt;td&gt;3&lt;/td&gt;&lt;td&gt;RKM0303YH3MQ&lt;/td&gt;&lt;td&gt;HKD&lt;/td&gt;&lt;td&gt;HKD-IMM&lt;/td&gt;&lt;/tr&gt;</v>
      </c>
      <c r="R87" t="str">
        <f t="shared" si="11"/>
        <v>&lt;tr&gt;&lt;td&gt;IMM4 - 20 Sep 2023&lt;/td&gt;&lt;td&gt;3&lt;/td&gt;&lt;td&gt;RKM0403YH3MQ&lt;/td&gt;&lt;td&gt;HKD&lt;/td&gt;&lt;td&gt;HKD-IMM&lt;/td&gt;&lt;/tr&gt;</v>
      </c>
    </row>
    <row r="88" spans="1:18" x14ac:dyDescent="0.3">
      <c r="A88">
        <v>4</v>
      </c>
      <c r="B88" t="s">
        <v>356</v>
      </c>
      <c r="C88" t="s">
        <v>357</v>
      </c>
      <c r="D88" t="s">
        <v>358</v>
      </c>
      <c r="E88" t="s">
        <v>359</v>
      </c>
      <c r="F88" t="s">
        <v>376</v>
      </c>
      <c r="G88" t="s">
        <v>377</v>
      </c>
      <c r="H88" t="str">
        <f t="shared" si="7"/>
        <v>&lt;td&gt;4&lt;/td&gt;</v>
      </c>
      <c r="I88" t="str">
        <f t="shared" si="7"/>
        <v>&lt;td&gt;RKM0104YH3MQ&lt;/td&gt;</v>
      </c>
      <c r="J88" t="str">
        <f t="shared" si="7"/>
        <v>&lt;td&gt;RKM0204YH3MQ&lt;/td&gt;</v>
      </c>
      <c r="K88" t="str">
        <f t="shared" si="6"/>
        <v>&lt;td&gt;RKM0304YH3MQ&lt;/td&gt;</v>
      </c>
      <c r="L88" t="str">
        <f t="shared" si="6"/>
        <v>&lt;td&gt;RKM0404YH3MQ&lt;/td&gt;</v>
      </c>
      <c r="M88" t="str">
        <f t="shared" si="6"/>
        <v>&lt;td&gt;HKD&lt;/td&gt;</v>
      </c>
      <c r="N88" t="str">
        <f t="shared" si="6"/>
        <v>&lt;td&gt;HKD-IMM&lt;/td&gt;</v>
      </c>
      <c r="O88" t="str">
        <f t="shared" si="8"/>
        <v>&lt;tr&gt;&lt;td&gt;IMM1 - 21 Dec 2022&lt;/td&gt;&lt;td&gt;4&lt;/td&gt;&lt;td&gt;RKM0104YH3MQ&lt;/td&gt;&lt;td&gt;HKD&lt;/td&gt;&lt;td&gt;HKD-IMM&lt;/td&gt;&lt;/tr&gt;</v>
      </c>
      <c r="P88" t="str">
        <f t="shared" si="9"/>
        <v>&lt;tr&gt;&lt;td&gt;IMM2 - 15 Mar 2023&lt;/td&gt;&lt;td&gt;4&lt;/td&gt;&lt;td&gt;RKM0204YH3MQ&lt;/td&gt;&lt;td&gt;HKD&lt;/td&gt;&lt;td&gt;HKD-IMM&lt;/td&gt;&lt;/tr&gt;</v>
      </c>
      <c r="Q88" t="str">
        <f t="shared" si="10"/>
        <v>&lt;tr&gt;&lt;td&gt;IMM3 - 21 Jun 2023&lt;/td&gt;&lt;td&gt;4&lt;/td&gt;&lt;td&gt;RKM0304YH3MQ&lt;/td&gt;&lt;td&gt;HKD&lt;/td&gt;&lt;td&gt;HKD-IMM&lt;/td&gt;&lt;/tr&gt;</v>
      </c>
      <c r="R88" t="str">
        <f t="shared" si="11"/>
        <v>&lt;tr&gt;&lt;td&gt;IMM4 - 20 Sep 2023&lt;/td&gt;&lt;td&gt;4&lt;/td&gt;&lt;td&gt;RKM0404YH3MQ&lt;/td&gt;&lt;td&gt;HKD&lt;/td&gt;&lt;td&gt;HKD-IMM&lt;/td&gt;&lt;/tr&gt;</v>
      </c>
    </row>
    <row r="89" spans="1:18" x14ac:dyDescent="0.3">
      <c r="A89">
        <v>5</v>
      </c>
      <c r="B89" t="s">
        <v>360</v>
      </c>
      <c r="C89" t="s">
        <v>361</v>
      </c>
      <c r="D89" t="s">
        <v>362</v>
      </c>
      <c r="E89" t="s">
        <v>363</v>
      </c>
      <c r="F89" t="s">
        <v>376</v>
      </c>
      <c r="G89" t="s">
        <v>377</v>
      </c>
      <c r="H89" t="str">
        <f t="shared" si="7"/>
        <v>&lt;td&gt;5&lt;/td&gt;</v>
      </c>
      <c r="I89" t="str">
        <f t="shared" si="7"/>
        <v>&lt;td&gt;RKM0105YH3MQ&lt;/td&gt;</v>
      </c>
      <c r="J89" t="str">
        <f t="shared" si="7"/>
        <v>&lt;td&gt;RKM0205YH3MQ&lt;/td&gt;</v>
      </c>
      <c r="K89" t="str">
        <f t="shared" si="6"/>
        <v>&lt;td&gt;RKM0305YH3MQ&lt;/td&gt;</v>
      </c>
      <c r="L89" t="str">
        <f t="shared" si="6"/>
        <v>&lt;td&gt;RKM0405YH3MQ&lt;/td&gt;</v>
      </c>
      <c r="M89" t="str">
        <f t="shared" si="6"/>
        <v>&lt;td&gt;HKD&lt;/td&gt;</v>
      </c>
      <c r="N89" t="str">
        <f t="shared" si="6"/>
        <v>&lt;td&gt;HKD-IMM&lt;/td&gt;</v>
      </c>
      <c r="O89" t="str">
        <f t="shared" si="8"/>
        <v>&lt;tr&gt;&lt;td&gt;IMM1 - 21 Dec 2022&lt;/td&gt;&lt;td&gt;5&lt;/td&gt;&lt;td&gt;RKM0105YH3MQ&lt;/td&gt;&lt;td&gt;HKD&lt;/td&gt;&lt;td&gt;HKD-IMM&lt;/td&gt;&lt;/tr&gt;</v>
      </c>
      <c r="P89" t="str">
        <f t="shared" si="9"/>
        <v>&lt;tr&gt;&lt;td&gt;IMM2 - 15 Mar 2023&lt;/td&gt;&lt;td&gt;5&lt;/td&gt;&lt;td&gt;RKM0205YH3MQ&lt;/td&gt;&lt;td&gt;HKD&lt;/td&gt;&lt;td&gt;HKD-IMM&lt;/td&gt;&lt;/tr&gt;</v>
      </c>
      <c r="Q89" t="str">
        <f t="shared" si="10"/>
        <v>&lt;tr&gt;&lt;td&gt;IMM3 - 21 Jun 2023&lt;/td&gt;&lt;td&gt;5&lt;/td&gt;&lt;td&gt;RKM0305YH3MQ&lt;/td&gt;&lt;td&gt;HKD&lt;/td&gt;&lt;td&gt;HKD-IMM&lt;/td&gt;&lt;/tr&gt;</v>
      </c>
      <c r="R89" t="str">
        <f t="shared" si="11"/>
        <v>&lt;tr&gt;&lt;td&gt;IMM4 - 20 Sep 2023&lt;/td&gt;&lt;td&gt;5&lt;/td&gt;&lt;td&gt;RKM0405YH3MQ&lt;/td&gt;&lt;td&gt;HKD&lt;/td&gt;&lt;td&gt;HKD-IMM&lt;/td&gt;&lt;/tr&gt;</v>
      </c>
    </row>
    <row r="90" spans="1:18" x14ac:dyDescent="0.3">
      <c r="A90">
        <v>6</v>
      </c>
      <c r="B90" t="s">
        <v>364</v>
      </c>
      <c r="C90" t="s">
        <v>365</v>
      </c>
      <c r="D90" t="s">
        <v>366</v>
      </c>
      <c r="E90" t="s">
        <v>367</v>
      </c>
      <c r="F90" t="s">
        <v>376</v>
      </c>
      <c r="G90" t="s">
        <v>377</v>
      </c>
      <c r="H90" t="str">
        <f t="shared" si="7"/>
        <v>&lt;td&gt;6&lt;/td&gt;</v>
      </c>
      <c r="I90" t="str">
        <f t="shared" si="7"/>
        <v>&lt;td&gt;RKM0106YH3MQ&lt;/td&gt;</v>
      </c>
      <c r="J90" t="str">
        <f t="shared" si="7"/>
        <v>&lt;td&gt;RKM0206YH3MQ&lt;/td&gt;</v>
      </c>
      <c r="K90" t="str">
        <f t="shared" si="6"/>
        <v>&lt;td&gt;RKM0306YH3MQ&lt;/td&gt;</v>
      </c>
      <c r="L90" t="str">
        <f t="shared" si="6"/>
        <v>&lt;td&gt;RKM0406YH3MQ&lt;/td&gt;</v>
      </c>
      <c r="M90" t="str">
        <f t="shared" si="6"/>
        <v>&lt;td&gt;HKD&lt;/td&gt;</v>
      </c>
      <c r="N90" t="str">
        <f t="shared" si="6"/>
        <v>&lt;td&gt;HKD-IMM&lt;/td&gt;</v>
      </c>
      <c r="O90" t="str">
        <f t="shared" si="8"/>
        <v>&lt;tr&gt;&lt;td&gt;IMM1 - 21 Dec 2022&lt;/td&gt;&lt;td&gt;6&lt;/td&gt;&lt;td&gt;RKM0106YH3MQ&lt;/td&gt;&lt;td&gt;HKD&lt;/td&gt;&lt;td&gt;HKD-IMM&lt;/td&gt;&lt;/tr&gt;</v>
      </c>
      <c r="P90" t="str">
        <f t="shared" si="9"/>
        <v>&lt;tr&gt;&lt;td&gt;IMM2 - 15 Mar 2023&lt;/td&gt;&lt;td&gt;6&lt;/td&gt;&lt;td&gt;RKM0206YH3MQ&lt;/td&gt;&lt;td&gt;HKD&lt;/td&gt;&lt;td&gt;HKD-IMM&lt;/td&gt;&lt;/tr&gt;</v>
      </c>
      <c r="Q90" t="str">
        <f t="shared" si="10"/>
        <v>&lt;tr&gt;&lt;td&gt;IMM3 - 21 Jun 2023&lt;/td&gt;&lt;td&gt;6&lt;/td&gt;&lt;td&gt;RKM0306YH3MQ&lt;/td&gt;&lt;td&gt;HKD&lt;/td&gt;&lt;td&gt;HKD-IMM&lt;/td&gt;&lt;/tr&gt;</v>
      </c>
      <c r="R90" t="str">
        <f t="shared" si="11"/>
        <v>&lt;tr&gt;&lt;td&gt;IMM4 - 20 Sep 2023&lt;/td&gt;&lt;td&gt;6&lt;/td&gt;&lt;td&gt;RKM0406YH3MQ&lt;/td&gt;&lt;td&gt;HKD&lt;/td&gt;&lt;td&gt;HKD-IMM&lt;/td&gt;&lt;/tr&gt;</v>
      </c>
    </row>
    <row r="91" spans="1:18" x14ac:dyDescent="0.3">
      <c r="A91">
        <v>7</v>
      </c>
      <c r="B91" t="s">
        <v>368</v>
      </c>
      <c r="C91" t="s">
        <v>369</v>
      </c>
      <c r="D91" t="s">
        <v>370</v>
      </c>
      <c r="E91" t="s">
        <v>371</v>
      </c>
      <c r="F91" t="s">
        <v>376</v>
      </c>
      <c r="G91" t="s">
        <v>377</v>
      </c>
      <c r="H91" t="str">
        <f t="shared" si="7"/>
        <v>&lt;td&gt;7&lt;/td&gt;</v>
      </c>
      <c r="I91" t="str">
        <f t="shared" si="7"/>
        <v>&lt;td&gt;RKM0107YH3MQ&lt;/td&gt;</v>
      </c>
      <c r="J91" t="str">
        <f t="shared" si="7"/>
        <v>&lt;td&gt;RKM0207YH3MQ&lt;/td&gt;</v>
      </c>
      <c r="K91" t="str">
        <f t="shared" si="6"/>
        <v>&lt;td&gt;RKM0307YH3MQ&lt;/td&gt;</v>
      </c>
      <c r="L91" t="str">
        <f t="shared" si="6"/>
        <v>&lt;td&gt;RKM0407YH3MQ&lt;/td&gt;</v>
      </c>
      <c r="M91" t="str">
        <f t="shared" si="6"/>
        <v>&lt;td&gt;HKD&lt;/td&gt;</v>
      </c>
      <c r="N91" t="str">
        <f t="shared" si="6"/>
        <v>&lt;td&gt;HKD-IMM&lt;/td&gt;</v>
      </c>
      <c r="O91" t="str">
        <f t="shared" si="8"/>
        <v>&lt;tr&gt;&lt;td&gt;IMM1 - 21 Dec 2022&lt;/td&gt;&lt;td&gt;7&lt;/td&gt;&lt;td&gt;RKM0107YH3MQ&lt;/td&gt;&lt;td&gt;HKD&lt;/td&gt;&lt;td&gt;HKD-IMM&lt;/td&gt;&lt;/tr&gt;</v>
      </c>
      <c r="P91" t="str">
        <f t="shared" si="9"/>
        <v>&lt;tr&gt;&lt;td&gt;IMM2 - 15 Mar 2023&lt;/td&gt;&lt;td&gt;7&lt;/td&gt;&lt;td&gt;RKM0207YH3MQ&lt;/td&gt;&lt;td&gt;HKD&lt;/td&gt;&lt;td&gt;HKD-IMM&lt;/td&gt;&lt;/tr&gt;</v>
      </c>
      <c r="Q91" t="str">
        <f t="shared" si="10"/>
        <v>&lt;tr&gt;&lt;td&gt;IMM3 - 21 Jun 2023&lt;/td&gt;&lt;td&gt;7&lt;/td&gt;&lt;td&gt;RKM0307YH3MQ&lt;/td&gt;&lt;td&gt;HKD&lt;/td&gt;&lt;td&gt;HKD-IMM&lt;/td&gt;&lt;/tr&gt;</v>
      </c>
      <c r="R91" t="str">
        <f t="shared" si="11"/>
        <v>&lt;tr&gt;&lt;td&gt;IMM4 - 20 Sep 2023&lt;/td&gt;&lt;td&gt;7&lt;/td&gt;&lt;td&gt;RKM0407YH3MQ&lt;/td&gt;&lt;td&gt;HKD&lt;/td&gt;&lt;td&gt;HKD-IMM&lt;/td&gt;&lt;/tr&gt;</v>
      </c>
    </row>
    <row r="92" spans="1:18" x14ac:dyDescent="0.3">
      <c r="A92">
        <v>10</v>
      </c>
      <c r="B92" t="s">
        <v>372</v>
      </c>
      <c r="C92" t="s">
        <v>373</v>
      </c>
      <c r="D92" t="s">
        <v>374</v>
      </c>
      <c r="E92" t="s">
        <v>375</v>
      </c>
      <c r="F92" t="s">
        <v>376</v>
      </c>
      <c r="G92" t="s">
        <v>377</v>
      </c>
      <c r="H92" t="str">
        <f t="shared" si="7"/>
        <v>&lt;td&gt;10&lt;/td&gt;</v>
      </c>
      <c r="I92" t="str">
        <f t="shared" si="7"/>
        <v>&lt;td&gt;RKM0110YH3MQ&lt;/td&gt;</v>
      </c>
      <c r="J92" t="str">
        <f t="shared" si="7"/>
        <v>&lt;td&gt;RKM0210YH3MQ&lt;/td&gt;</v>
      </c>
      <c r="K92" t="str">
        <f t="shared" si="6"/>
        <v>&lt;td&gt;RKM0310YH3MQ&lt;/td&gt;</v>
      </c>
      <c r="L92" t="str">
        <f t="shared" si="6"/>
        <v>&lt;td&gt;RKM0410YH3MQ&lt;/td&gt;</v>
      </c>
      <c r="M92" t="str">
        <f t="shared" si="6"/>
        <v>&lt;td&gt;HKD&lt;/td&gt;</v>
      </c>
      <c r="N92" t="str">
        <f t="shared" si="6"/>
        <v>&lt;td&gt;HKD-IMM&lt;/td&gt;</v>
      </c>
      <c r="O92" t="str">
        <f t="shared" si="8"/>
        <v>&lt;tr&gt;&lt;td&gt;IMM1 - 21 Dec 2022&lt;/td&gt;&lt;td&gt;10&lt;/td&gt;&lt;td&gt;RKM0110YH3MQ&lt;/td&gt;&lt;td&gt;HKD&lt;/td&gt;&lt;td&gt;HKD-IMM&lt;/td&gt;&lt;/tr&gt;</v>
      </c>
      <c r="P92" t="str">
        <f t="shared" si="9"/>
        <v>&lt;tr&gt;&lt;td&gt;IMM2 - 15 Mar 2023&lt;/td&gt;&lt;td&gt;10&lt;/td&gt;&lt;td&gt;RKM0210YH3MQ&lt;/td&gt;&lt;td&gt;HKD&lt;/td&gt;&lt;td&gt;HKD-IMM&lt;/td&gt;&lt;/tr&gt;</v>
      </c>
      <c r="Q92" t="str">
        <f t="shared" si="10"/>
        <v>&lt;tr&gt;&lt;td&gt;IMM3 - 21 Jun 2023&lt;/td&gt;&lt;td&gt;10&lt;/td&gt;&lt;td&gt;RKM0310YH3MQ&lt;/td&gt;&lt;td&gt;HKD&lt;/td&gt;&lt;td&gt;HKD-IMM&lt;/td&gt;&lt;/tr&gt;</v>
      </c>
      <c r="R92" t="str">
        <f t="shared" si="11"/>
        <v>&lt;tr&gt;&lt;td&gt;IMM4 - 20 Sep 2023&lt;/td&gt;&lt;td&gt;10&lt;/td&gt;&lt;td&gt;RKM0410YH3MQ&lt;/td&gt;&lt;td&gt;HKD&lt;/td&gt;&lt;td&gt;HKD-IMM&lt;/td&gt;&lt;/tr&gt;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2DCC-8334-42EA-9023-73DDA888EB21}">
  <dimension ref="B2"/>
  <sheetViews>
    <sheetView workbookViewId="0"/>
  </sheetViews>
  <sheetFormatPr defaultRowHeight="14.4" x14ac:dyDescent="0.3"/>
  <cols>
    <col min="2" max="2" width="85.33203125" customWidth="1"/>
  </cols>
  <sheetData>
    <row r="2" spans="2:2" ht="72" x14ac:dyDescent="0.3">
      <c r="B2" s="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master-data</vt:lpstr>
      <vt:lpstr>master-data-html</vt:lpstr>
      <vt:lpstr>one-row-per-id-html</vt:lpstr>
      <vt:lpstr>formula-one-row-per-id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2022-09-20T04:48:41Z</dcterms:modified>
</cp:coreProperties>
</file>