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\csv-to-db\db\"/>
    </mc:Choice>
  </mc:AlternateContent>
  <xr:revisionPtr revIDLastSave="0" documentId="13_ncr:1_{58A111C7-1BDE-4122-8266-D8D23EC1A89B}" xr6:coauthVersionLast="47" xr6:coauthVersionMax="47" xr10:uidLastSave="{00000000-0000-0000-0000-000000000000}"/>
  <bookViews>
    <workbookView xWindow="28680" yWindow="-210" windowWidth="29040" windowHeight="16440" activeTab="7" xr2:uid="{00000000-000D-0000-FFFF-FFFF00000000}"/>
  </bookViews>
  <sheets>
    <sheet name="SGD-6M" sheetId="1" r:id="rId1"/>
    <sheet name="SGD-SORA-IMM" sheetId="2" r:id="rId2"/>
    <sheet name="TONA-STD" sheetId="5" r:id="rId3"/>
    <sheet name="TONA-IMM" sheetId="3" r:id="rId4"/>
    <sheet name="AUD-IMM-3M" sheetId="6" r:id="rId5"/>
    <sheet name="AUD-IMM-6M" sheetId="7" r:id="rId6"/>
    <sheet name="AUD-MAC-JUN" sheetId="10" r:id="rId7"/>
    <sheet name="AUD-MAC-SEP" sheetId="9" r:id="rId8"/>
    <sheet name="AUD-MAC-DEC" sheetId="11" r:id="rId9"/>
    <sheet name="HKD-IMM" sheetId="8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8" l="1"/>
  <c r="D9" i="8"/>
  <c r="C9" i="8"/>
  <c r="B9" i="8"/>
  <c r="E8" i="8"/>
  <c r="D8" i="8"/>
  <c r="C8" i="8"/>
  <c r="B8" i="8"/>
  <c r="E7" i="8"/>
  <c r="D7" i="8"/>
  <c r="C7" i="8"/>
  <c r="B7" i="8"/>
  <c r="E6" i="8"/>
  <c r="D6" i="8"/>
  <c r="C6" i="8"/>
  <c r="B6" i="8"/>
  <c r="E5" i="8"/>
  <c r="D5" i="8"/>
  <c r="C5" i="8"/>
  <c r="B5" i="8"/>
  <c r="E4" i="8"/>
  <c r="D4" i="8"/>
  <c r="C4" i="8"/>
  <c r="B4" i="8"/>
  <c r="E3" i="8"/>
  <c r="D3" i="8"/>
  <c r="C3" i="8"/>
  <c r="B3" i="8"/>
  <c r="E2" i="8"/>
  <c r="D2" i="8"/>
  <c r="C2" i="8"/>
  <c r="B2" i="8"/>
  <c r="E16" i="7"/>
  <c r="D16" i="7"/>
  <c r="C16" i="7"/>
  <c r="B16" i="7"/>
  <c r="E15" i="7"/>
  <c r="D15" i="7"/>
  <c r="C15" i="7"/>
  <c r="B15" i="7"/>
  <c r="E14" i="7"/>
  <c r="D14" i="7"/>
  <c r="C14" i="7"/>
  <c r="B14" i="7"/>
  <c r="E13" i="7"/>
  <c r="D13" i="7"/>
  <c r="C13" i="7"/>
  <c r="B13" i="7"/>
  <c r="E12" i="7"/>
  <c r="D12" i="7"/>
  <c r="C12" i="7"/>
  <c r="B12" i="7"/>
  <c r="E11" i="7"/>
  <c r="D11" i="7"/>
  <c r="C11" i="7"/>
  <c r="B11" i="7"/>
  <c r="E10" i="7"/>
  <c r="D10" i="7"/>
  <c r="C10" i="7"/>
  <c r="B10" i="7"/>
  <c r="E9" i="7"/>
  <c r="D9" i="7"/>
  <c r="C9" i="7"/>
  <c r="B9" i="7"/>
  <c r="E8" i="7"/>
  <c r="D8" i="7"/>
  <c r="C8" i="7"/>
  <c r="B8" i="7"/>
  <c r="E7" i="7"/>
  <c r="D7" i="7"/>
  <c r="C7" i="7"/>
  <c r="B7" i="7"/>
  <c r="E6" i="7"/>
  <c r="D6" i="7"/>
  <c r="C6" i="7"/>
  <c r="B6" i="7"/>
  <c r="E5" i="7"/>
  <c r="D5" i="7"/>
  <c r="C5" i="7"/>
  <c r="B5" i="7"/>
  <c r="E4" i="7"/>
  <c r="D4" i="7"/>
  <c r="C4" i="7"/>
  <c r="B4" i="7"/>
  <c r="E3" i="7"/>
  <c r="D3" i="7"/>
  <c r="C3" i="7"/>
  <c r="B3" i="7"/>
  <c r="E2" i="7"/>
  <c r="D2" i="7"/>
  <c r="C2" i="7"/>
  <c r="B2" i="7"/>
  <c r="E16" i="6"/>
  <c r="D16" i="6"/>
  <c r="C16" i="6"/>
  <c r="B16" i="6"/>
  <c r="E15" i="6"/>
  <c r="D15" i="6"/>
  <c r="C15" i="6"/>
  <c r="B15" i="6"/>
  <c r="E14" i="6"/>
  <c r="D14" i="6"/>
  <c r="C14" i="6"/>
  <c r="B14" i="6"/>
  <c r="E13" i="6"/>
  <c r="D13" i="6"/>
  <c r="C13" i="6"/>
  <c r="B13" i="6"/>
  <c r="E12" i="6"/>
  <c r="D12" i="6"/>
  <c r="C12" i="6"/>
  <c r="B12" i="6"/>
  <c r="E11" i="6"/>
  <c r="D11" i="6"/>
  <c r="C11" i="6"/>
  <c r="B11" i="6"/>
  <c r="E10" i="6"/>
  <c r="D10" i="6"/>
  <c r="C10" i="6"/>
  <c r="B10" i="6"/>
  <c r="E9" i="6"/>
  <c r="D9" i="6"/>
  <c r="C9" i="6"/>
  <c r="B9" i="6"/>
  <c r="E8" i="6"/>
  <c r="D8" i="6"/>
  <c r="C8" i="6"/>
  <c r="B8" i="6"/>
  <c r="E7" i="6"/>
  <c r="D7" i="6"/>
  <c r="C7" i="6"/>
  <c r="B7" i="6"/>
  <c r="E6" i="6"/>
  <c r="D6" i="6"/>
  <c r="C6" i="6"/>
  <c r="B6" i="6"/>
  <c r="E5" i="6"/>
  <c r="D5" i="6"/>
  <c r="C5" i="6"/>
  <c r="B5" i="6"/>
  <c r="E4" i="6"/>
  <c r="D4" i="6"/>
  <c r="C4" i="6"/>
  <c r="B4" i="6"/>
  <c r="E3" i="6"/>
  <c r="D3" i="6"/>
  <c r="C3" i="6"/>
  <c r="B3" i="6"/>
  <c r="E2" i="6"/>
  <c r="D2" i="6"/>
  <c r="C2" i="6"/>
  <c r="B2" i="6"/>
  <c r="E16" i="5"/>
  <c r="D16" i="5"/>
  <c r="C16" i="5"/>
  <c r="B16" i="5"/>
  <c r="E15" i="5"/>
  <c r="D15" i="5"/>
  <c r="C15" i="5"/>
  <c r="B15" i="5"/>
  <c r="E14" i="5"/>
  <c r="D14" i="5"/>
  <c r="C14" i="5"/>
  <c r="B14" i="5"/>
  <c r="E13" i="5"/>
  <c r="D13" i="5"/>
  <c r="C13" i="5"/>
  <c r="B13" i="5"/>
  <c r="E12" i="5"/>
  <c r="D12" i="5"/>
  <c r="C12" i="5"/>
  <c r="B12" i="5"/>
  <c r="E11" i="5"/>
  <c r="D11" i="5"/>
  <c r="C11" i="5"/>
  <c r="B11" i="5"/>
  <c r="E10" i="5"/>
  <c r="D10" i="5"/>
  <c r="C10" i="5"/>
  <c r="B10" i="5"/>
  <c r="E9" i="5"/>
  <c r="D9" i="5"/>
  <c r="C9" i="5"/>
  <c r="B9" i="5"/>
  <c r="E8" i="5"/>
  <c r="D8" i="5"/>
  <c r="C8" i="5"/>
  <c r="B8" i="5"/>
  <c r="E7" i="5"/>
  <c r="D7" i="5"/>
  <c r="C7" i="5"/>
  <c r="B7" i="5"/>
  <c r="E6" i="5"/>
  <c r="D6" i="5"/>
  <c r="C6" i="5"/>
  <c r="B6" i="5"/>
  <c r="E5" i="5"/>
  <c r="D5" i="5"/>
  <c r="C5" i="5"/>
  <c r="B5" i="5"/>
  <c r="E4" i="5"/>
  <c r="D4" i="5"/>
  <c r="C4" i="5"/>
  <c r="B4" i="5"/>
  <c r="E3" i="5"/>
  <c r="D3" i="5"/>
  <c r="C3" i="5"/>
  <c r="B3" i="5"/>
  <c r="E2" i="5"/>
  <c r="D2" i="5"/>
  <c r="C2" i="5"/>
  <c r="B2" i="5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3"/>
  <c r="B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D2" i="3"/>
  <c r="E2" i="3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E3" i="1"/>
  <c r="D3" i="1"/>
  <c r="C3" i="1"/>
  <c r="B3" i="1"/>
  <c r="E2" i="1"/>
  <c r="D2" i="1"/>
  <c r="C2" i="1"/>
  <c r="B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2" i="2"/>
</calcChain>
</file>

<file path=xl/sharedStrings.xml><?xml version="1.0" encoding="utf-8"?>
<sst xmlns="http://schemas.openxmlformats.org/spreadsheetml/2006/main" count="491" uniqueCount="223">
  <si>
    <t>Tenor</t>
  </si>
  <si>
    <t>Prefix</t>
  </si>
  <si>
    <t>OGS</t>
  </si>
  <si>
    <t>Suffix</t>
  </si>
  <si>
    <t>SORA</t>
  </si>
  <si>
    <t>RGM</t>
  </si>
  <si>
    <t>S6MS</t>
  </si>
  <si>
    <t>OYS</t>
  </si>
  <si>
    <t>TONA</t>
  </si>
  <si>
    <t>OY0</t>
  </si>
  <si>
    <t>Prefix-Except-Front-Contract</t>
  </si>
  <si>
    <t>OYM</t>
  </si>
  <si>
    <t>RAM</t>
  </si>
  <si>
    <t>A3MQ</t>
  </si>
  <si>
    <t>A6MS</t>
  </si>
  <si>
    <t>RKM</t>
  </si>
  <si>
    <t>H3MQ</t>
  </si>
  <si>
    <t>57056LH41</t>
  </si>
  <si>
    <t>IMM Start Date</t>
  </si>
  <si>
    <t>Clearing Org</t>
  </si>
  <si>
    <t>Currency</t>
  </si>
  <si>
    <t>Tenor Designation</t>
  </si>
  <si>
    <t>Coupon</t>
  </si>
  <si>
    <t>CUSIP Number</t>
  </si>
  <si>
    <t>ISIN Number</t>
  </si>
  <si>
    <t>Issue Description</t>
  </si>
  <si>
    <t>Index</t>
  </si>
  <si>
    <t>Publish Date</t>
  </si>
  <si>
    <t>Effective Date</t>
  </si>
  <si>
    <t>LCH</t>
  </si>
  <si>
    <t>AUD</t>
  </si>
  <si>
    <t>1 YR</t>
  </si>
  <si>
    <t>US57056LB629</t>
  </si>
  <si>
    <t xml:space="preserve">AUD-BBSW 3.00 12/21/2022 1 YR LCH    </t>
  </si>
  <si>
    <t>BBSW</t>
  </si>
  <si>
    <t>2 YR</t>
  </si>
  <si>
    <t>US57056LC205</t>
  </si>
  <si>
    <t xml:space="preserve">AUD-BBSW 3.25 12/21/2022 2 YR LCH    </t>
  </si>
  <si>
    <t>3 YR</t>
  </si>
  <si>
    <t>US57056LC619</t>
  </si>
  <si>
    <t xml:space="preserve">AUD-BBSW 3.50 12/21/2022 3 YR LCH    </t>
  </si>
  <si>
    <t>4 YR</t>
  </si>
  <si>
    <t>US57056LD294</t>
  </si>
  <si>
    <t xml:space="preserve">AUD-BBSW 3.75 12/21/2022 4 YR LCH    </t>
  </si>
  <si>
    <t>5 YR</t>
  </si>
  <si>
    <t>US57056LD609</t>
  </si>
  <si>
    <t xml:space="preserve">AUD-BBSW 3.75 12/21/2022 5 YR LCH    </t>
  </si>
  <si>
    <t>7 YR</t>
  </si>
  <si>
    <t>US57056LE284</t>
  </si>
  <si>
    <t xml:space="preserve">AUD-BBSW 3.75 12/21/2022 7 YR LCH    </t>
  </si>
  <si>
    <t>9 YR</t>
  </si>
  <si>
    <t>US57056LE698</t>
  </si>
  <si>
    <t xml:space="preserve">AUD-BBSW 3.75 12/21/2022 9 YR LCH    </t>
  </si>
  <si>
    <t>10 YR</t>
  </si>
  <si>
    <t>US57056LF273</t>
  </si>
  <si>
    <t xml:space="preserve">AUD-BBSW 3.75 12/21/2022 10 YR LCH    </t>
  </si>
  <si>
    <t>12 YR</t>
  </si>
  <si>
    <t>US57056LF687</t>
  </si>
  <si>
    <t xml:space="preserve">AUD-BBSW 3.75 12/21/2022 12 YR LCH    </t>
  </si>
  <si>
    <t>15 YR</t>
  </si>
  <si>
    <t>US57056LG263</t>
  </si>
  <si>
    <t xml:space="preserve">AUD-BBSW 3.75 12/21/2022 15 YR LCH    </t>
  </si>
  <si>
    <t>CME</t>
  </si>
  <si>
    <t>US57056LH410</t>
  </si>
  <si>
    <t xml:space="preserve">AUD-BBSW 3.00 12/21/2022 1 YR CME    </t>
  </si>
  <si>
    <t>US57056LH824</t>
  </si>
  <si>
    <t xml:space="preserve">AUD-BBSW 3.25 12/21/2022 2 YR CME    </t>
  </si>
  <si>
    <t>US57056LJ499</t>
  </si>
  <si>
    <t xml:space="preserve">AUD-BBSW 3.50 12/21/2022 3 YR CME    </t>
  </si>
  <si>
    <t>US57056LJ804</t>
  </si>
  <si>
    <t xml:space="preserve">AUD-BBSW 3.75 12/21/2022 4 YR CME    </t>
  </si>
  <si>
    <t>US57056LK471</t>
  </si>
  <si>
    <t xml:space="preserve">AUD-BBSW 3.75 12/21/2022 5 YR CME    </t>
  </si>
  <si>
    <t>US57056LK885</t>
  </si>
  <si>
    <t xml:space="preserve">AUD-BBSW 3.75 12/21/2022 7 YR CME    </t>
  </si>
  <si>
    <t>US57056LL461</t>
  </si>
  <si>
    <t xml:space="preserve">AUD-BBSW 3.75 12/21/2022 9 YR CME    </t>
  </si>
  <si>
    <t>US57056LL875</t>
  </si>
  <si>
    <t xml:space="preserve">AUD-BBSW 3.75 12/21/2022 10 YR CME    </t>
  </si>
  <si>
    <t>US57056LM451</t>
  </si>
  <si>
    <t xml:space="preserve">AUD-BBSW 3.75 12/21/2022 12 YR CME    </t>
  </si>
  <si>
    <t>US57056LM865</t>
  </si>
  <si>
    <t xml:space="preserve">AUD-BBSW 3.75 12/21/2022 15 YR CME    </t>
  </si>
  <si>
    <t>US57056KAA60</t>
  </si>
  <si>
    <t>AUD-BBSW 0.25 06/15/2022 1 YR LCH</t>
  </si>
  <si>
    <t>US57056KAK43</t>
  </si>
  <si>
    <t>AUD-BBSW 0.50 06/15/2022 2 YR LCH</t>
  </si>
  <si>
    <t>US57056KAU25</t>
  </si>
  <si>
    <t>AUD-BBSW 0.75 06/15/2022 3 YR LCH</t>
  </si>
  <si>
    <t>US57056KBD90</t>
  </si>
  <si>
    <t>AUD-BBSW 1.00 06/15/2022 4 YR LCH</t>
  </si>
  <si>
    <t>US57056KBN72</t>
  </si>
  <si>
    <t>AUD-BBSW 1.00 06/15/2022 5 YR LCH</t>
  </si>
  <si>
    <t>US57056KBX54</t>
  </si>
  <si>
    <t>AUD-BBSW 1.25 06/15/2022 7 YR LCH</t>
  </si>
  <si>
    <t>US57056KCG13</t>
  </si>
  <si>
    <t>AUD-BBSW 1.50 06/15/2022 9 YR LCH</t>
  </si>
  <si>
    <t>US57056KCR77</t>
  </si>
  <si>
    <t>AUD-BBSW 1.50 06/15/2022 10 YR LCH</t>
  </si>
  <si>
    <t>US57056KDA34</t>
  </si>
  <si>
    <t>AUD-BBSW 1.50 06/15/2022 12 YR LCH</t>
  </si>
  <si>
    <t>US57056KDK16</t>
  </si>
  <si>
    <t>AUD-BBSW 1.75 06/15/2022 15 YR LCH</t>
  </si>
  <si>
    <t>US57056KEL89</t>
  </si>
  <si>
    <t>AUD-BBSW 0.25 06/15/2022 1 YR CME</t>
  </si>
  <si>
    <t>US57056KEV61</t>
  </si>
  <si>
    <t>AUD-BBSW 0.50 06/15/2022 2 YR CME</t>
  </si>
  <si>
    <t>US57056KFE38</t>
  </si>
  <si>
    <t>AUD-BBSW 0.75 06/15/2022 3 YR CME</t>
  </si>
  <si>
    <t>US57056KFP84</t>
  </si>
  <si>
    <t>AUD-BBSW 1.00 06/15/2022 4 YR CME</t>
  </si>
  <si>
    <t>US57056KFY91</t>
  </si>
  <si>
    <t>AUD-BBSW 1.00 06/15/2022 5 YR CME</t>
  </si>
  <si>
    <t>US57056KGH59</t>
  </si>
  <si>
    <t>AUD-BBSW 1.25 06/15/2022 7 YR CME</t>
  </si>
  <si>
    <t>US57056KGS15</t>
  </si>
  <si>
    <t>AUD-BBSW 1.50 06/15/2022 9 YR CME</t>
  </si>
  <si>
    <t>US57056KHB70</t>
  </si>
  <si>
    <t>AUD-BBSW 1.50 06/15/2022 10 YR CME</t>
  </si>
  <si>
    <t>US57056KHL52</t>
  </si>
  <si>
    <t>AUD-BBSW 1.50 06/15/2022 12 YR CME</t>
  </si>
  <si>
    <t>US57056KHV35</t>
  </si>
  <si>
    <t>AUD-BBSW 1.50 06/15/2022 15 YR CME</t>
  </si>
  <si>
    <t>57056KAA6</t>
  </si>
  <si>
    <t>57056KAK4</t>
  </si>
  <si>
    <t>57056KAU2</t>
  </si>
  <si>
    <t>57056KBD9</t>
  </si>
  <si>
    <t>57056KBN7</t>
  </si>
  <si>
    <t>57056KBX5</t>
  </si>
  <si>
    <t>57056KCG1</t>
  </si>
  <si>
    <t>57056KCR7</t>
  </si>
  <si>
    <t>57056KDA3</t>
  </si>
  <si>
    <t>57056KDK1</t>
  </si>
  <si>
    <t>57056KEL8</t>
  </si>
  <si>
    <t>57056KEV6</t>
  </si>
  <si>
    <t>57056KFE3</t>
  </si>
  <si>
    <t>57056KFP8</t>
  </si>
  <si>
    <t>57056KFY9</t>
  </si>
  <si>
    <t>57056KGH5</t>
  </si>
  <si>
    <t>57056KGS1</t>
  </si>
  <si>
    <t>57056KHB7</t>
  </si>
  <si>
    <t>57056KHL5</t>
  </si>
  <si>
    <t>57056KHV3</t>
  </si>
  <si>
    <t>CUSIPNumber</t>
  </si>
  <si>
    <t>57056LB62</t>
  </si>
  <si>
    <t>57056LC20</t>
  </si>
  <si>
    <t>57056LC61</t>
  </si>
  <si>
    <t>57056LD29</t>
  </si>
  <si>
    <t>57056LD60</t>
  </si>
  <si>
    <t>57056LE28</t>
  </si>
  <si>
    <t>57056LE69</t>
  </si>
  <si>
    <t>57056LF27</t>
  </si>
  <si>
    <t>57056LF68</t>
  </si>
  <si>
    <t>57056LG26</t>
  </si>
  <si>
    <t>57056LH82</t>
  </si>
  <si>
    <t>57056LJ49</t>
  </si>
  <si>
    <t>57056LJ80</t>
  </si>
  <si>
    <t>57056LK47</t>
  </si>
  <si>
    <t>57056LK88</t>
  </si>
  <si>
    <t>57056LL46</t>
  </si>
  <si>
    <t>57056LL87</t>
  </si>
  <si>
    <t>57056LM45</t>
  </si>
  <si>
    <t>57056LM86</t>
  </si>
  <si>
    <t>57056K JW9</t>
  </si>
  <si>
    <t>US57056KJW99</t>
  </si>
  <si>
    <t>AUD-BBSW 1.25 09/21/2022 1 YR LCH</t>
  </si>
  <si>
    <t>57056K KG2</t>
  </si>
  <si>
    <t>US57056KKG21</t>
  </si>
  <si>
    <t>AUD-BBSW 1.75 09/21/2022 2 YR LCH</t>
  </si>
  <si>
    <t>57056K KS6</t>
  </si>
  <si>
    <t>US57056KKS68</t>
  </si>
  <si>
    <t>AUD-BBSW 2.00 09/21/2022 3 YR LCH</t>
  </si>
  <si>
    <t>57056K LC0</t>
  </si>
  <si>
    <t>US57056KLC08</t>
  </si>
  <si>
    <t>AUD-BBSW 2.00 09/21/2022 4 YR LCH</t>
  </si>
  <si>
    <t>57056K LN6</t>
  </si>
  <si>
    <t>US57056KLN62</t>
  </si>
  <si>
    <t>AUD-BBSW 2.00 09/21/2022 5 YR LCH</t>
  </si>
  <si>
    <t>57056K LY2</t>
  </si>
  <si>
    <t>US57056KLY28</t>
  </si>
  <si>
    <t>AUD-BBSW 2.25 09/21/2022 7 YR LCH</t>
  </si>
  <si>
    <t>57056K MJ4</t>
  </si>
  <si>
    <t>US57056KMJ42</t>
  </si>
  <si>
    <t>AUD-BBSW 2.25 09/21/2022 9 YR LCH</t>
  </si>
  <si>
    <t>57056K MU9</t>
  </si>
  <si>
    <t>US57056KMU96</t>
  </si>
  <si>
    <t>AUD-BBSW 2.25 09/21/2022 10 YR LCH</t>
  </si>
  <si>
    <t>57056K NE4</t>
  </si>
  <si>
    <t>US57056KNE46</t>
  </si>
  <si>
    <t>AUD-BBSW 2.25 09/21/2022 12 YR LCH</t>
  </si>
  <si>
    <t>57056K NQ7</t>
  </si>
  <si>
    <t>US57056KNQ75</t>
  </si>
  <si>
    <t>AUD-BBSW 2.25 09/21/2022 15 YR LCH</t>
  </si>
  <si>
    <t>57056K PU6</t>
  </si>
  <si>
    <t>US57056KPU69</t>
  </si>
  <si>
    <t>AUD-BBSW 1.25 09/21/2022 1 YR CME</t>
  </si>
  <si>
    <t>57056K QE1</t>
  </si>
  <si>
    <t>US57056KQE19</t>
  </si>
  <si>
    <t>AUD-BBSW 1.75 09/21/2022 2 YR CME</t>
  </si>
  <si>
    <t>57056K QQ4</t>
  </si>
  <si>
    <t>US57056KQQ49</t>
  </si>
  <si>
    <t>AUD-BBSW 2.00 09/21/2022 3 YR CME</t>
  </si>
  <si>
    <t>57056K RA8</t>
  </si>
  <si>
    <t>US57056KRA87</t>
  </si>
  <si>
    <t>AUD-BBSW 2.00 09/21/2022 4 YR CME</t>
  </si>
  <si>
    <t>57056K RL4</t>
  </si>
  <si>
    <t>US57056KRL43</t>
  </si>
  <si>
    <t>AUD-BBSW 2.00 09/21/2022 5 YR CME</t>
  </si>
  <si>
    <t>57056K RW0</t>
  </si>
  <si>
    <t>US57056KRW08</t>
  </si>
  <si>
    <t>AUD-BBSW 2.25 09/21/2022 7 YR CME</t>
  </si>
  <si>
    <t>57056K SG4</t>
  </si>
  <si>
    <t>US57056KSG49</t>
  </si>
  <si>
    <t>AUD-BBSW 2.25 09/21/2022 9 YR CME</t>
  </si>
  <si>
    <t>57056K SS8</t>
  </si>
  <si>
    <t>US57056KSS86</t>
  </si>
  <si>
    <t>AUD-BBSW 2.25 09/21/2022 10 YR CME</t>
  </si>
  <si>
    <t>57056K TC2</t>
  </si>
  <si>
    <t>US57056KTC26</t>
  </si>
  <si>
    <t>AUD-BBSW 2.25 09/21/2022 12 YR CME</t>
  </si>
  <si>
    <t>57056K TN8</t>
  </si>
  <si>
    <t>US57056KTN80</t>
  </si>
  <si>
    <t>AUD-BBSW 2.25 09/21/2022 15 YR CME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</si>
</sst>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B26" sqref="B26"/>
    </sheetView>
  </sheetViews>
  <sheetFormatPr defaultRowHeight="15" x14ac:dyDescent="0.25"/>
  <cols>
    <col min="1" max="1" width="5.7109375" bestFit="1" customWidth="1"/>
    <col min="2" max="2" width="16.7109375" bestFit="1" customWidth="1"/>
    <col min="3" max="4" width="14.5703125" bestFit="1" customWidth="1"/>
    <col min="5" max="5" width="17.28515625" bestFit="1" customWidth="1"/>
  </cols>
  <sheetData>
    <row r="1" spans="1:5" x14ac:dyDescent="0.25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25">
      <c r="A2">
        <v>1</v>
      </c>
      <c r="B2" t="str">
        <f t="shared" ref="B2:B9" si="0">CONCATENATE($B$12,  TEXT(COLUMN()-1,REPT("0",2)),TEXT(A2,REPT("0",2)), "Y",$B$13)</f>
        <v>RGM0101YS6MS</v>
      </c>
      <c r="C2" t="str">
        <f t="shared" ref="C2:C9" si="1">CONCATENATE($B$12,  TEXT(COLUMN()-1,REPT("0",2)),TEXT(A2,REPT("0",2)), "Y",$B$13)</f>
        <v>RGM0201YS6MS</v>
      </c>
      <c r="D2" t="str">
        <f t="shared" ref="D2:D9" si="2">CONCATENATE($B$12,  TEXT(COLUMN()-1,REPT("0",2)),TEXT(A2,REPT("0",2)), "Y",$B$13)</f>
        <v>RGM0301YS6MS</v>
      </c>
      <c r="E2" t="str">
        <f t="shared" ref="E2:E9" si="3">CONCATENATE($B$12,  TEXT(COLUMN()-1,REPT("0",2)),TEXT(A2,REPT("0",2)), "Y",$B$13)</f>
        <v>RGM0401YS6MS</v>
      </c>
    </row>
    <row r="3" spans="1:5" x14ac:dyDescent="0.25">
      <c r="A3">
        <v>2</v>
      </c>
      <c r="B3" t="str">
        <f t="shared" si="0"/>
        <v>RGM0102YS6MS</v>
      </c>
      <c r="C3" t="str">
        <f t="shared" si="1"/>
        <v>RGM0202YS6MS</v>
      </c>
      <c r="D3" t="str">
        <f t="shared" si="2"/>
        <v>RGM0302YS6MS</v>
      </c>
      <c r="E3" t="str">
        <f t="shared" si="3"/>
        <v>RGM0402YS6MS</v>
      </c>
    </row>
    <row r="4" spans="1:5" x14ac:dyDescent="0.25">
      <c r="A4">
        <v>3</v>
      </c>
      <c r="B4" t="str">
        <f t="shared" si="0"/>
        <v>RGM0103YS6MS</v>
      </c>
      <c r="C4" t="str">
        <f t="shared" si="1"/>
        <v>RGM0203YS6MS</v>
      </c>
      <c r="D4" t="str">
        <f t="shared" si="2"/>
        <v>RGM0303YS6MS</v>
      </c>
      <c r="E4" t="str">
        <f t="shared" si="3"/>
        <v>RGM0403YS6MS</v>
      </c>
    </row>
    <row r="5" spans="1:5" x14ac:dyDescent="0.25">
      <c r="A5">
        <v>4</v>
      </c>
      <c r="B5" t="str">
        <f t="shared" si="0"/>
        <v>RGM0104YS6MS</v>
      </c>
      <c r="C5" t="str">
        <f t="shared" si="1"/>
        <v>RGM0204YS6MS</v>
      </c>
      <c r="D5" t="str">
        <f t="shared" si="2"/>
        <v>RGM0304YS6MS</v>
      </c>
      <c r="E5" t="str">
        <f t="shared" si="3"/>
        <v>RGM0404YS6MS</v>
      </c>
    </row>
    <row r="6" spans="1:5" x14ac:dyDescent="0.25">
      <c r="A6">
        <v>5</v>
      </c>
      <c r="B6" t="str">
        <f t="shared" si="0"/>
        <v>RGM0105YS6MS</v>
      </c>
      <c r="C6" t="str">
        <f t="shared" si="1"/>
        <v>RGM0205YS6MS</v>
      </c>
      <c r="D6" t="str">
        <f t="shared" si="2"/>
        <v>RGM0305YS6MS</v>
      </c>
      <c r="E6" t="str">
        <f t="shared" si="3"/>
        <v>RGM0405YS6MS</v>
      </c>
    </row>
    <row r="7" spans="1:5" x14ac:dyDescent="0.25">
      <c r="A7">
        <v>6</v>
      </c>
      <c r="B7" t="str">
        <f t="shared" si="0"/>
        <v>RGM0106YS6MS</v>
      </c>
      <c r="C7" t="str">
        <f t="shared" si="1"/>
        <v>RGM0206YS6MS</v>
      </c>
      <c r="D7" t="str">
        <f t="shared" si="2"/>
        <v>RGM0306YS6MS</v>
      </c>
      <c r="E7" t="str">
        <f t="shared" si="3"/>
        <v>RGM0406YS6MS</v>
      </c>
    </row>
    <row r="8" spans="1:5" x14ac:dyDescent="0.25">
      <c r="A8">
        <v>7</v>
      </c>
      <c r="B8" t="str">
        <f t="shared" si="0"/>
        <v>RGM0107YS6MS</v>
      </c>
      <c r="C8" t="str">
        <f t="shared" si="1"/>
        <v>RGM0207YS6MS</v>
      </c>
      <c r="D8" t="str">
        <f t="shared" si="2"/>
        <v>RGM0307YS6MS</v>
      </c>
      <c r="E8" t="str">
        <f t="shared" si="3"/>
        <v>RGM0407YS6MS</v>
      </c>
    </row>
    <row r="9" spans="1:5" x14ac:dyDescent="0.25">
      <c r="A9">
        <v>10</v>
      </c>
      <c r="B9" t="str">
        <f t="shared" si="0"/>
        <v>RGM0110YS6MS</v>
      </c>
      <c r="C9" t="str">
        <f t="shared" si="1"/>
        <v>RGM0210YS6MS</v>
      </c>
      <c r="D9" t="str">
        <f t="shared" si="2"/>
        <v>RGM0310YS6MS</v>
      </c>
      <c r="E9" t="str">
        <f t="shared" si="3"/>
        <v>RGM0410YS6MS</v>
      </c>
    </row>
    <row r="12" spans="1:5" x14ac:dyDescent="0.25">
      <c r="A12" t="s">
        <v>1</v>
      </c>
      <c r="B12" t="s">
        <v>5</v>
      </c>
    </row>
    <row r="13" spans="1:5" x14ac:dyDescent="0.25">
      <c r="A13" t="s">
        <v>3</v>
      </c>
      <c r="B1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F8AD-1612-493B-A1CC-0B993C3D3B95}">
  <dimension ref="A1:E13"/>
  <sheetViews>
    <sheetView workbookViewId="0">
      <selection activeCell="D16" sqref="D16"/>
    </sheetView>
  </sheetViews>
  <sheetFormatPr defaultRowHeight="15" x14ac:dyDescent="0.25"/>
  <cols>
    <col min="1" max="1" width="5.7109375" bestFit="1" customWidth="1"/>
    <col min="2" max="2" width="16.7109375" bestFit="1" customWidth="1"/>
    <col min="3" max="4" width="14" bestFit="1" customWidth="1"/>
    <col min="5" max="5" width="17.28515625" bestFit="1" customWidth="1"/>
    <col min="9" max="12" width="14" bestFit="1" customWidth="1"/>
  </cols>
  <sheetData>
    <row r="1" spans="1:5" x14ac:dyDescent="0.25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25">
      <c r="A2">
        <v>1</v>
      </c>
      <c r="B2" t="str">
        <f t="shared" ref="B2:B9" si="0">CONCATENATE($B$12,  TEXT(COLUMN()-1,REPT("0",2)),TEXT(A2,REPT("0",2)), "Y",$B$13)</f>
        <v>RKM0101YH3MQ</v>
      </c>
      <c r="C2" t="str">
        <f t="shared" ref="C2:C9" si="1">CONCATENATE($B$12,  TEXT(COLUMN()-1,REPT("0",2)),TEXT(A2,REPT("0",2)), "Y",$B$13)</f>
        <v>RKM0201YH3MQ</v>
      </c>
      <c r="D2" t="str">
        <f t="shared" ref="D2:D9" si="2">CONCATENATE($B$12,  TEXT(COLUMN()-1,REPT("0",2)),TEXT(A2,REPT("0",2)), "Y",$B$13)</f>
        <v>RKM0301YH3MQ</v>
      </c>
      <c r="E2" t="str">
        <f t="shared" ref="E2:E9" si="3">CONCATENATE($B$12,  TEXT(COLUMN()-1,REPT("0",2)),TEXT(A2,REPT("0",2)), "Y",$B$13)</f>
        <v>RKM0401YH3MQ</v>
      </c>
    </row>
    <row r="3" spans="1:5" x14ac:dyDescent="0.25">
      <c r="A3">
        <v>2</v>
      </c>
      <c r="B3" t="str">
        <f t="shared" si="0"/>
        <v>RKM0102YH3MQ</v>
      </c>
      <c r="C3" t="str">
        <f t="shared" si="1"/>
        <v>RKM0202YH3MQ</v>
      </c>
      <c r="D3" t="str">
        <f t="shared" si="2"/>
        <v>RKM0302YH3MQ</v>
      </c>
      <c r="E3" t="str">
        <f t="shared" si="3"/>
        <v>RKM0402YH3MQ</v>
      </c>
    </row>
    <row r="4" spans="1:5" x14ac:dyDescent="0.25">
      <c r="A4">
        <v>3</v>
      </c>
      <c r="B4" t="str">
        <f t="shared" si="0"/>
        <v>RKM0103YH3MQ</v>
      </c>
      <c r="C4" t="str">
        <f t="shared" si="1"/>
        <v>RKM0203YH3MQ</v>
      </c>
      <c r="D4" t="str">
        <f t="shared" si="2"/>
        <v>RKM0303YH3MQ</v>
      </c>
      <c r="E4" t="str">
        <f t="shared" si="3"/>
        <v>RKM0403YH3MQ</v>
      </c>
    </row>
    <row r="5" spans="1:5" x14ac:dyDescent="0.25">
      <c r="A5">
        <v>4</v>
      </c>
      <c r="B5" t="str">
        <f t="shared" si="0"/>
        <v>RKM0104YH3MQ</v>
      </c>
      <c r="C5" t="str">
        <f t="shared" si="1"/>
        <v>RKM0204YH3MQ</v>
      </c>
      <c r="D5" t="str">
        <f t="shared" si="2"/>
        <v>RKM0304YH3MQ</v>
      </c>
      <c r="E5" t="str">
        <f t="shared" si="3"/>
        <v>RKM0404YH3MQ</v>
      </c>
    </row>
    <row r="6" spans="1:5" x14ac:dyDescent="0.25">
      <c r="A6">
        <v>5</v>
      </c>
      <c r="B6" t="str">
        <f t="shared" si="0"/>
        <v>RKM0105YH3MQ</v>
      </c>
      <c r="C6" t="str">
        <f t="shared" si="1"/>
        <v>RKM0205YH3MQ</v>
      </c>
      <c r="D6" t="str">
        <f t="shared" si="2"/>
        <v>RKM0305YH3MQ</v>
      </c>
      <c r="E6" t="str">
        <f t="shared" si="3"/>
        <v>RKM0405YH3MQ</v>
      </c>
    </row>
    <row r="7" spans="1:5" x14ac:dyDescent="0.25">
      <c r="A7">
        <v>6</v>
      </c>
      <c r="B7" t="str">
        <f t="shared" si="0"/>
        <v>RKM0106YH3MQ</v>
      </c>
      <c r="C7" t="str">
        <f t="shared" si="1"/>
        <v>RKM0206YH3MQ</v>
      </c>
      <c r="D7" t="str">
        <f t="shared" si="2"/>
        <v>RKM0306YH3MQ</v>
      </c>
      <c r="E7" t="str">
        <f t="shared" si="3"/>
        <v>RKM0406YH3MQ</v>
      </c>
    </row>
    <row r="8" spans="1:5" x14ac:dyDescent="0.25">
      <c r="A8">
        <v>7</v>
      </c>
      <c r="B8" t="str">
        <f t="shared" si="0"/>
        <v>RKM0107YH3MQ</v>
      </c>
      <c r="C8" t="str">
        <f t="shared" si="1"/>
        <v>RKM0207YH3MQ</v>
      </c>
      <c r="D8" t="str">
        <f t="shared" si="2"/>
        <v>RKM0307YH3MQ</v>
      </c>
      <c r="E8" t="str">
        <f t="shared" si="3"/>
        <v>RKM0407YH3MQ</v>
      </c>
    </row>
    <row r="9" spans="1:5" x14ac:dyDescent="0.25">
      <c r="A9">
        <v>10</v>
      </c>
      <c r="B9" t="str">
        <f t="shared" si="0"/>
        <v>RKM0110YH3MQ</v>
      </c>
      <c r="C9" t="str">
        <f t="shared" si="1"/>
        <v>RKM0210YH3MQ</v>
      </c>
      <c r="D9" t="str">
        <f t="shared" si="2"/>
        <v>RKM0310YH3MQ</v>
      </c>
      <c r="E9" t="str">
        <f t="shared" si="3"/>
        <v>RKM0410YH3MQ</v>
      </c>
    </row>
    <row r="12" spans="1:5" x14ac:dyDescent="0.25">
      <c r="A12" t="s">
        <v>1</v>
      </c>
      <c r="B12" t="s">
        <v>15</v>
      </c>
    </row>
    <row r="13" spans="1:5" x14ac:dyDescent="0.25">
      <c r="A13" t="s">
        <v>3</v>
      </c>
      <c r="B13" t="s">
        <v>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05762-D79E-4D58-931C-D515D922CFB4}">
  <dimension ref="A1:E20"/>
  <sheetViews>
    <sheetView workbookViewId="0">
      <selection activeCell="I17" sqref="A1:XFD1048576"/>
    </sheetView>
  </sheetViews>
  <sheetFormatPr defaultRowHeight="15" x14ac:dyDescent="0.25"/>
  <cols>
    <col min="1" max="1" width="5.7109375" bestFit="1" customWidth="1"/>
    <col min="2" max="2" width="16.7109375" bestFit="1" customWidth="1"/>
    <col min="3" max="4" width="14" bestFit="1" customWidth="1"/>
    <col min="5" max="5" width="17.28515625" bestFit="1" customWidth="1"/>
    <col min="9" max="12" width="14" bestFit="1" customWidth="1"/>
  </cols>
  <sheetData>
    <row r="1" spans="1:5" x14ac:dyDescent="0.25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25">
      <c r="A2">
        <v>1</v>
      </c>
      <c r="B2" t="str">
        <f>CONCATENATE($B$19,  TEXT(COLUMN()-1,REPT("0",2)),TEXT(A2,REPT("0",2)), "Y",$B$20)</f>
        <v>OGS0101YSORA</v>
      </c>
      <c r="C2" t="str">
        <f>CONCATENATE($B$19,  TEXT(COLUMN()-1,REPT("0",2)),TEXT(A2,REPT("0",2)), "Y",$B$20)</f>
        <v>OGS0201YSORA</v>
      </c>
      <c r="D2" t="str">
        <f>CONCATENATE($B$19,  TEXT(COLUMN()-1,REPT("0",2)),TEXT(A2,REPT("0",2)), "Y",$B$20)</f>
        <v>OGS0301YSORA</v>
      </c>
      <c r="E2" t="str">
        <f>CONCATENATE($B$19,  TEXT(COLUMN()-1,REPT("0",2)),TEXT(A2,REPT("0",2)), "Y",$B$20)</f>
        <v>OGS0401YSORA</v>
      </c>
    </row>
    <row r="3" spans="1:5" x14ac:dyDescent="0.25">
      <c r="A3">
        <v>2</v>
      </c>
      <c r="B3" t="str">
        <f t="shared" ref="B3:B16" si="0">CONCATENATE($B$19,  TEXT(COLUMN()-1,REPT("0",2)),TEXT(A3,REPT("0",2)), "Y",$B$20)</f>
        <v>OGS0102YSORA</v>
      </c>
      <c r="C3" t="str">
        <f t="shared" ref="C3:C16" si="1">CONCATENATE($B$19,  TEXT(COLUMN()-1,REPT("0",2)),TEXT(A3,REPT("0",2)), "Y",$B$20)</f>
        <v>OGS0202YSORA</v>
      </c>
      <c r="D3" t="str">
        <f t="shared" ref="D3:D16" si="2">CONCATENATE($B$19,  TEXT(COLUMN()-1,REPT("0",2)),TEXT(A3,REPT("0",2)), "Y",$B$20)</f>
        <v>OGS0302YSORA</v>
      </c>
      <c r="E3" t="str">
        <f t="shared" ref="E3:E16" si="3">CONCATENATE($B$19,  TEXT(COLUMN()-1,REPT("0",2)),TEXT(A3,REPT("0",2)), "Y",$B$20)</f>
        <v>OGS0402YSORA</v>
      </c>
    </row>
    <row r="4" spans="1:5" x14ac:dyDescent="0.25">
      <c r="A4">
        <v>3</v>
      </c>
      <c r="B4" t="str">
        <f t="shared" si="0"/>
        <v>OGS0103YSORA</v>
      </c>
      <c r="C4" t="str">
        <f t="shared" si="1"/>
        <v>OGS0203YSORA</v>
      </c>
      <c r="D4" t="str">
        <f t="shared" si="2"/>
        <v>OGS0303YSORA</v>
      </c>
      <c r="E4" t="str">
        <f t="shared" si="3"/>
        <v>OGS0403YSORA</v>
      </c>
    </row>
    <row r="5" spans="1:5" x14ac:dyDescent="0.25">
      <c r="A5">
        <v>4</v>
      </c>
      <c r="B5" t="str">
        <f t="shared" si="0"/>
        <v>OGS0104YSORA</v>
      </c>
      <c r="C5" t="str">
        <f t="shared" si="1"/>
        <v>OGS0204YSORA</v>
      </c>
      <c r="D5" t="str">
        <f t="shared" si="2"/>
        <v>OGS0304YSORA</v>
      </c>
      <c r="E5" t="str">
        <f t="shared" si="3"/>
        <v>OGS0404YSORA</v>
      </c>
    </row>
    <row r="6" spans="1:5" x14ac:dyDescent="0.25">
      <c r="A6">
        <v>5</v>
      </c>
      <c r="B6" t="str">
        <f t="shared" si="0"/>
        <v>OGS0105YSORA</v>
      </c>
      <c r="C6" t="str">
        <f t="shared" si="1"/>
        <v>OGS0205YSORA</v>
      </c>
      <c r="D6" t="str">
        <f t="shared" si="2"/>
        <v>OGS0305YSORA</v>
      </c>
      <c r="E6" t="str">
        <f t="shared" si="3"/>
        <v>OGS0405YSORA</v>
      </c>
    </row>
    <row r="7" spans="1:5" x14ac:dyDescent="0.25">
      <c r="A7">
        <v>6</v>
      </c>
      <c r="B7" t="str">
        <f t="shared" si="0"/>
        <v>OGS0106YSORA</v>
      </c>
      <c r="C7" t="str">
        <f t="shared" si="1"/>
        <v>OGS0206YSORA</v>
      </c>
      <c r="D7" t="str">
        <f t="shared" si="2"/>
        <v>OGS0306YSORA</v>
      </c>
      <c r="E7" t="str">
        <f t="shared" si="3"/>
        <v>OGS0406YSORA</v>
      </c>
    </row>
    <row r="8" spans="1:5" x14ac:dyDescent="0.25">
      <c r="A8">
        <v>7</v>
      </c>
      <c r="B8" t="str">
        <f t="shared" si="0"/>
        <v>OGS0107YSORA</v>
      </c>
      <c r="C8" t="str">
        <f t="shared" si="1"/>
        <v>OGS0207YSORA</v>
      </c>
      <c r="D8" t="str">
        <f t="shared" si="2"/>
        <v>OGS0307YSORA</v>
      </c>
      <c r="E8" t="str">
        <f t="shared" si="3"/>
        <v>OGS0407YSORA</v>
      </c>
    </row>
    <row r="9" spans="1:5" x14ac:dyDescent="0.25">
      <c r="A9">
        <v>8</v>
      </c>
      <c r="B9" t="str">
        <f t="shared" si="0"/>
        <v>OGS0108YSORA</v>
      </c>
      <c r="C9" t="str">
        <f t="shared" si="1"/>
        <v>OGS0208YSORA</v>
      </c>
      <c r="D9" t="str">
        <f t="shared" si="2"/>
        <v>OGS0308YSORA</v>
      </c>
      <c r="E9" t="str">
        <f t="shared" si="3"/>
        <v>OGS0408YSORA</v>
      </c>
    </row>
    <row r="10" spans="1:5" x14ac:dyDescent="0.25">
      <c r="A10">
        <v>9</v>
      </c>
      <c r="B10" t="str">
        <f t="shared" si="0"/>
        <v>OGS0109YSORA</v>
      </c>
      <c r="C10" t="str">
        <f t="shared" si="1"/>
        <v>OGS0209YSORA</v>
      </c>
      <c r="D10" t="str">
        <f t="shared" si="2"/>
        <v>OGS0309YSORA</v>
      </c>
      <c r="E10" t="str">
        <f t="shared" si="3"/>
        <v>OGS0409YSORA</v>
      </c>
    </row>
    <row r="11" spans="1:5" x14ac:dyDescent="0.25">
      <c r="A11">
        <v>10</v>
      </c>
      <c r="B11" t="str">
        <f t="shared" si="0"/>
        <v>OGS0110YSORA</v>
      </c>
      <c r="C11" t="str">
        <f t="shared" si="1"/>
        <v>OGS0210YSORA</v>
      </c>
      <c r="D11" t="str">
        <f t="shared" si="2"/>
        <v>OGS0310YSORA</v>
      </c>
      <c r="E11" t="str">
        <f t="shared" si="3"/>
        <v>OGS0410YSORA</v>
      </c>
    </row>
    <row r="12" spans="1:5" x14ac:dyDescent="0.25">
      <c r="A12">
        <v>12</v>
      </c>
      <c r="B12" t="str">
        <f t="shared" si="0"/>
        <v>OGS0112YSORA</v>
      </c>
      <c r="C12" t="str">
        <f t="shared" si="1"/>
        <v>OGS0212YSORA</v>
      </c>
      <c r="D12" t="str">
        <f t="shared" si="2"/>
        <v>OGS0312YSORA</v>
      </c>
      <c r="E12" t="str">
        <f t="shared" si="3"/>
        <v>OGS0412YSORA</v>
      </c>
    </row>
    <row r="13" spans="1:5" x14ac:dyDescent="0.25">
      <c r="A13">
        <v>15</v>
      </c>
      <c r="B13" t="str">
        <f t="shared" si="0"/>
        <v>OGS0115YSORA</v>
      </c>
      <c r="C13" t="str">
        <f t="shared" si="1"/>
        <v>OGS0215YSORA</v>
      </c>
      <c r="D13" t="str">
        <f t="shared" si="2"/>
        <v>OGS0315YSORA</v>
      </c>
      <c r="E13" t="str">
        <f t="shared" si="3"/>
        <v>OGS0415YSORA</v>
      </c>
    </row>
    <row r="14" spans="1:5" x14ac:dyDescent="0.25">
      <c r="A14">
        <v>20</v>
      </c>
      <c r="B14" t="str">
        <f t="shared" si="0"/>
        <v>OGS0120YSORA</v>
      </c>
      <c r="C14" t="str">
        <f t="shared" si="1"/>
        <v>OGS0220YSORA</v>
      </c>
      <c r="D14" t="str">
        <f t="shared" si="2"/>
        <v>OGS0320YSORA</v>
      </c>
      <c r="E14" t="str">
        <f t="shared" si="3"/>
        <v>OGS0420YSORA</v>
      </c>
    </row>
    <row r="15" spans="1:5" x14ac:dyDescent="0.25">
      <c r="A15">
        <v>25</v>
      </c>
      <c r="B15" t="str">
        <f t="shared" si="0"/>
        <v>OGS0125YSORA</v>
      </c>
      <c r="C15" t="str">
        <f t="shared" si="1"/>
        <v>OGS0225YSORA</v>
      </c>
      <c r="D15" t="str">
        <f t="shared" si="2"/>
        <v>OGS0325YSORA</v>
      </c>
      <c r="E15" t="str">
        <f t="shared" si="3"/>
        <v>OGS0425YSORA</v>
      </c>
    </row>
    <row r="16" spans="1:5" x14ac:dyDescent="0.25">
      <c r="A16">
        <v>30</v>
      </c>
      <c r="B16" t="str">
        <f t="shared" si="0"/>
        <v>OGS0130YSORA</v>
      </c>
      <c r="C16" t="str">
        <f t="shared" si="1"/>
        <v>OGS0230YSORA</v>
      </c>
      <c r="D16" t="str">
        <f t="shared" si="2"/>
        <v>OGS0330YSORA</v>
      </c>
      <c r="E16" t="str">
        <f t="shared" si="3"/>
        <v>OGS0430YSORA</v>
      </c>
    </row>
    <row r="19" spans="1:2" x14ac:dyDescent="0.25">
      <c r="A19" t="s">
        <v>1</v>
      </c>
      <c r="B19" t="s">
        <v>2</v>
      </c>
    </row>
    <row r="20" spans="1:2" x14ac:dyDescent="0.25">
      <c r="A20" t="s">
        <v>3</v>
      </c>
      <c r="B20" t="s">
        <v>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DE306-A9F8-40E3-8BF6-16F0E1271F62}">
  <dimension ref="A1:E20"/>
  <sheetViews>
    <sheetView workbookViewId="0">
      <selection activeCell="C34" sqref="C34"/>
    </sheetView>
  </sheetViews>
  <sheetFormatPr defaultRowHeight="15" x14ac:dyDescent="0.25"/>
  <cols>
    <col min="1" max="1" width="5.7109375" bestFit="1" customWidth="1"/>
    <col min="2" max="2" width="16.7109375" bestFit="1" customWidth="1"/>
    <col min="3" max="4" width="14" bestFit="1" customWidth="1"/>
    <col min="5" max="5" width="17.28515625" bestFit="1" customWidth="1"/>
    <col min="9" max="12" width="14" bestFit="1" customWidth="1"/>
  </cols>
  <sheetData>
    <row r="1" spans="1:5" x14ac:dyDescent="0.25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25">
      <c r="A2">
        <v>1</v>
      </c>
      <c r="B2" t="str">
        <f>CONCATENATE($B$19,  TEXT(COLUMN()-1,REPT("0",2)),TEXT(A2,REPT("0",2)), "Y",$B$20)</f>
        <v>OYS0101YTONA</v>
      </c>
      <c r="C2" t="str">
        <f>CONCATENATE($B$19,  TEXT(COLUMN()-1,REPT("0",2)),TEXT(A2,REPT("0",2)), "Y",$B$20)</f>
        <v>OYS0201YTONA</v>
      </c>
      <c r="D2" t="str">
        <f>CONCATENATE($B$19,  TEXT(COLUMN()-1,REPT("0",2)),TEXT(A2,REPT("0",2)), "Y",$B$20)</f>
        <v>OYS0301YTONA</v>
      </c>
      <c r="E2" t="str">
        <f>CONCATENATE($B$19,  TEXT(COLUMN()-1,REPT("0",2)),TEXT(A2,REPT("0",2)), "Y",$B$20)</f>
        <v>OYS0401YTONA</v>
      </c>
    </row>
    <row r="3" spans="1:5" x14ac:dyDescent="0.25">
      <c r="A3">
        <v>2</v>
      </c>
      <c r="B3" t="str">
        <f t="shared" ref="B3:B16" si="0">CONCATENATE($B$19,  TEXT(COLUMN()-1,REPT("0",2)),TEXT(A3,REPT("0",2)), "Y",$B$20)</f>
        <v>OYS0102YTONA</v>
      </c>
      <c r="C3" t="str">
        <f t="shared" ref="C3:C16" si="1">CONCATENATE($B$19,  TEXT(COLUMN()-1,REPT("0",2)),TEXT(A3,REPT("0",2)), "Y",$B$20)</f>
        <v>OYS0202YTONA</v>
      </c>
      <c r="D3" t="str">
        <f t="shared" ref="D3:D16" si="2">CONCATENATE($B$19,  TEXT(COLUMN()-1,REPT("0",2)),TEXT(A3,REPT("0",2)), "Y",$B$20)</f>
        <v>OYS0302YTONA</v>
      </c>
      <c r="E3" t="str">
        <f t="shared" ref="E3:E16" si="3">CONCATENATE($B$19,  TEXT(COLUMN()-1,REPT("0",2)),TEXT(A3,REPT("0",2)), "Y",$B$20)</f>
        <v>OYS0402YTONA</v>
      </c>
    </row>
    <row r="4" spans="1:5" x14ac:dyDescent="0.25">
      <c r="A4">
        <v>3</v>
      </c>
      <c r="B4" t="str">
        <f t="shared" si="0"/>
        <v>OYS0103YTONA</v>
      </c>
      <c r="C4" t="str">
        <f t="shared" si="1"/>
        <v>OYS0203YTONA</v>
      </c>
      <c r="D4" t="str">
        <f t="shared" si="2"/>
        <v>OYS0303YTONA</v>
      </c>
      <c r="E4" t="str">
        <f t="shared" si="3"/>
        <v>OYS0403YTONA</v>
      </c>
    </row>
    <row r="5" spans="1:5" x14ac:dyDescent="0.25">
      <c r="A5">
        <v>4</v>
      </c>
      <c r="B5" t="str">
        <f t="shared" si="0"/>
        <v>OYS0104YTONA</v>
      </c>
      <c r="C5" t="str">
        <f t="shared" si="1"/>
        <v>OYS0204YTONA</v>
      </c>
      <c r="D5" t="str">
        <f t="shared" si="2"/>
        <v>OYS0304YTONA</v>
      </c>
      <c r="E5" t="str">
        <f t="shared" si="3"/>
        <v>OYS0404YTONA</v>
      </c>
    </row>
    <row r="6" spans="1:5" x14ac:dyDescent="0.25">
      <c r="A6">
        <v>5</v>
      </c>
      <c r="B6" t="str">
        <f t="shared" si="0"/>
        <v>OYS0105YTONA</v>
      </c>
      <c r="C6" t="str">
        <f t="shared" si="1"/>
        <v>OYS0205YTONA</v>
      </c>
      <c r="D6" t="str">
        <f t="shared" si="2"/>
        <v>OYS0305YTONA</v>
      </c>
      <c r="E6" t="str">
        <f t="shared" si="3"/>
        <v>OYS0405YTONA</v>
      </c>
    </row>
    <row r="7" spans="1:5" x14ac:dyDescent="0.25">
      <c r="A7">
        <v>6</v>
      </c>
      <c r="B7" t="str">
        <f t="shared" si="0"/>
        <v>OYS0106YTONA</v>
      </c>
      <c r="C7" t="str">
        <f t="shared" si="1"/>
        <v>OYS0206YTONA</v>
      </c>
      <c r="D7" t="str">
        <f t="shared" si="2"/>
        <v>OYS0306YTONA</v>
      </c>
      <c r="E7" t="str">
        <f t="shared" si="3"/>
        <v>OYS0406YTONA</v>
      </c>
    </row>
    <row r="8" spans="1:5" x14ac:dyDescent="0.25">
      <c r="A8">
        <v>7</v>
      </c>
      <c r="B8" t="str">
        <f t="shared" si="0"/>
        <v>OYS0107YTONA</v>
      </c>
      <c r="C8" t="str">
        <f t="shared" si="1"/>
        <v>OYS0207YTONA</v>
      </c>
      <c r="D8" t="str">
        <f t="shared" si="2"/>
        <v>OYS0307YTONA</v>
      </c>
      <c r="E8" t="str">
        <f t="shared" si="3"/>
        <v>OYS0407YTONA</v>
      </c>
    </row>
    <row r="9" spans="1:5" x14ac:dyDescent="0.25">
      <c r="A9">
        <v>8</v>
      </c>
      <c r="B9" t="str">
        <f t="shared" si="0"/>
        <v>OYS0108YTONA</v>
      </c>
      <c r="C9" t="str">
        <f t="shared" si="1"/>
        <v>OYS0208YTONA</v>
      </c>
      <c r="D9" t="str">
        <f t="shared" si="2"/>
        <v>OYS0308YTONA</v>
      </c>
      <c r="E9" t="str">
        <f t="shared" si="3"/>
        <v>OYS0408YTONA</v>
      </c>
    </row>
    <row r="10" spans="1:5" x14ac:dyDescent="0.25">
      <c r="A10">
        <v>9</v>
      </c>
      <c r="B10" t="str">
        <f t="shared" si="0"/>
        <v>OYS0109YTONA</v>
      </c>
      <c r="C10" t="str">
        <f t="shared" si="1"/>
        <v>OYS0209YTONA</v>
      </c>
      <c r="D10" t="str">
        <f t="shared" si="2"/>
        <v>OYS0309YTONA</v>
      </c>
      <c r="E10" t="str">
        <f t="shared" si="3"/>
        <v>OYS0409YTONA</v>
      </c>
    </row>
    <row r="11" spans="1:5" x14ac:dyDescent="0.25">
      <c r="A11">
        <v>10</v>
      </c>
      <c r="B11" t="str">
        <f t="shared" si="0"/>
        <v>OYS0110YTONA</v>
      </c>
      <c r="C11" t="str">
        <f t="shared" si="1"/>
        <v>OYS0210YTONA</v>
      </c>
      <c r="D11" t="str">
        <f t="shared" si="2"/>
        <v>OYS0310YTONA</v>
      </c>
      <c r="E11" t="str">
        <f t="shared" si="3"/>
        <v>OYS0410YTONA</v>
      </c>
    </row>
    <row r="12" spans="1:5" x14ac:dyDescent="0.25">
      <c r="A12">
        <v>12</v>
      </c>
      <c r="B12" t="str">
        <f t="shared" si="0"/>
        <v>OYS0112YTONA</v>
      </c>
      <c r="C12" t="str">
        <f t="shared" si="1"/>
        <v>OYS0212YTONA</v>
      </c>
      <c r="D12" t="str">
        <f t="shared" si="2"/>
        <v>OYS0312YTONA</v>
      </c>
      <c r="E12" t="str">
        <f t="shared" si="3"/>
        <v>OYS0412YTONA</v>
      </c>
    </row>
    <row r="13" spans="1:5" x14ac:dyDescent="0.25">
      <c r="A13">
        <v>15</v>
      </c>
      <c r="B13" t="str">
        <f t="shared" si="0"/>
        <v>OYS0115YTONA</v>
      </c>
      <c r="C13" t="str">
        <f t="shared" si="1"/>
        <v>OYS0215YTONA</v>
      </c>
      <c r="D13" t="str">
        <f t="shared" si="2"/>
        <v>OYS0315YTONA</v>
      </c>
      <c r="E13" t="str">
        <f t="shared" si="3"/>
        <v>OYS0415YTONA</v>
      </c>
    </row>
    <row r="14" spans="1:5" x14ac:dyDescent="0.25">
      <c r="A14">
        <v>20</v>
      </c>
      <c r="B14" t="str">
        <f t="shared" si="0"/>
        <v>OYS0120YTONA</v>
      </c>
      <c r="C14" t="str">
        <f t="shared" si="1"/>
        <v>OYS0220YTONA</v>
      </c>
      <c r="D14" t="str">
        <f t="shared" si="2"/>
        <v>OYS0320YTONA</v>
      </c>
      <c r="E14" t="str">
        <f t="shared" si="3"/>
        <v>OYS0420YTONA</v>
      </c>
    </row>
    <row r="15" spans="1:5" x14ac:dyDescent="0.25">
      <c r="A15">
        <v>25</v>
      </c>
      <c r="B15" t="str">
        <f t="shared" si="0"/>
        <v>OYS0125YTONA</v>
      </c>
      <c r="C15" t="str">
        <f t="shared" si="1"/>
        <v>OYS0225YTONA</v>
      </c>
      <c r="D15" t="str">
        <f t="shared" si="2"/>
        <v>OYS0325YTONA</v>
      </c>
      <c r="E15" t="str">
        <f t="shared" si="3"/>
        <v>OYS0425YTONA</v>
      </c>
    </row>
    <row r="16" spans="1:5" x14ac:dyDescent="0.25">
      <c r="A16">
        <v>30</v>
      </c>
      <c r="B16" t="str">
        <f t="shared" si="0"/>
        <v>OYS0130YTONA</v>
      </c>
      <c r="C16" t="str">
        <f t="shared" si="1"/>
        <v>OYS0230YTONA</v>
      </c>
      <c r="D16" t="str">
        <f t="shared" si="2"/>
        <v>OYS0330YTONA</v>
      </c>
      <c r="E16" t="str">
        <f t="shared" si="3"/>
        <v>OYS0430YTONA</v>
      </c>
    </row>
    <row r="19" spans="1:2" x14ac:dyDescent="0.25">
      <c r="A19" t="s">
        <v>1</v>
      </c>
      <c r="B19" t="s">
        <v>7</v>
      </c>
    </row>
    <row r="20" spans="1:2" x14ac:dyDescent="0.25">
      <c r="A20" t="s">
        <v>3</v>
      </c>
      <c r="B20" t="s">
        <v>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3CD04-F15E-4DB5-992A-30D5998F26B5}">
  <dimension ref="A1:E21"/>
  <sheetViews>
    <sheetView workbookViewId="0">
      <selection activeCell="C27" sqref="C27"/>
    </sheetView>
  </sheetViews>
  <sheetFormatPr defaultRowHeight="15" x14ac:dyDescent="0.25"/>
  <cols>
    <col min="1" max="1" width="24.85546875" bestFit="1" customWidth="1"/>
    <col min="2" max="2" width="16.7109375" bestFit="1" customWidth="1"/>
    <col min="3" max="4" width="15.85546875" bestFit="1" customWidth="1"/>
    <col min="5" max="5" width="17.28515625" bestFit="1" customWidth="1"/>
  </cols>
  <sheetData>
    <row r="1" spans="1:5" x14ac:dyDescent="0.25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25">
      <c r="A2">
        <v>1</v>
      </c>
      <c r="B2" t="str">
        <f>CONCATENATE($B$19,  TEXT(COLUMN()-2,REPT("0",2)),"12M",$B$20)</f>
        <v>OY00012MTONA</v>
      </c>
      <c r="C2" t="str">
        <f>CONCATENATE($B$21,  TEXT(COLUMN()-1,REPT("0",2)),TEXT(A2,REPT("0",2)), "Y",$B$20)</f>
        <v>OYM0201YTONA</v>
      </c>
      <c r="D2" t="str">
        <f>CONCATENATE($B$21,  TEXT(COLUMN()-1,REPT("0",2)),TEXT(A2,REPT("0",2)), "Y",$B$20)</f>
        <v>OYM0301YTONA</v>
      </c>
      <c r="E2" t="str">
        <f>CONCATENATE($B$21,  TEXT(COLUMN()-1,REPT("0",2)),TEXT(A2,REPT("0",2)), "Y",$B$20)</f>
        <v>OYM0401YTONA</v>
      </c>
    </row>
    <row r="3" spans="1:5" x14ac:dyDescent="0.25">
      <c r="A3">
        <v>2</v>
      </c>
      <c r="B3" t="str">
        <f>CONCATENATE($B$19,  TEXT(COLUMN()-2,REPT("0",2)),TEXT(A3,REPT("0",2)), "Y",$B$20)</f>
        <v>OY00002YTONA</v>
      </c>
      <c r="C3" t="str">
        <f t="shared" ref="C3:C16" si="0">CONCATENATE($B$21,  TEXT(COLUMN()-1,REPT("0",2)),TEXT(A3,REPT("0",2)), "Y",$B$20)</f>
        <v>OYM0202YTONA</v>
      </c>
      <c r="D3" t="str">
        <f t="shared" ref="D3:D16" si="1">CONCATENATE($B$21,  TEXT(COLUMN()-1,REPT("0",2)),TEXT(A3,REPT("0",2)), "Y",$B$20)</f>
        <v>OYM0302YTONA</v>
      </c>
      <c r="E3" t="str">
        <f t="shared" ref="E3:E16" si="2">CONCATENATE($B$21,  TEXT(COLUMN()-1,REPT("0",2)),TEXT(A3,REPT("0",2)), "Y",$B$20)</f>
        <v>OYM0402YTONA</v>
      </c>
    </row>
    <row r="4" spans="1:5" x14ac:dyDescent="0.25">
      <c r="A4">
        <v>3</v>
      </c>
      <c r="B4" t="str">
        <f t="shared" ref="B4:B16" si="3">CONCATENATE($B$19,  TEXT(COLUMN()-2,REPT("0",2)),TEXT(A4,REPT("0",2)), "Y",$B$20)</f>
        <v>OY00003YTONA</v>
      </c>
      <c r="C4" t="str">
        <f t="shared" si="0"/>
        <v>OYM0203YTONA</v>
      </c>
      <c r="D4" t="str">
        <f t="shared" si="1"/>
        <v>OYM0303YTONA</v>
      </c>
      <c r="E4" t="str">
        <f t="shared" si="2"/>
        <v>OYM0403YTONA</v>
      </c>
    </row>
    <row r="5" spans="1:5" x14ac:dyDescent="0.25">
      <c r="A5">
        <v>4</v>
      </c>
      <c r="B5" t="str">
        <f t="shared" si="3"/>
        <v>OY00004YTONA</v>
      </c>
      <c r="C5" t="str">
        <f t="shared" si="0"/>
        <v>OYM0204YTONA</v>
      </c>
      <c r="D5" t="str">
        <f t="shared" si="1"/>
        <v>OYM0304YTONA</v>
      </c>
      <c r="E5" t="str">
        <f t="shared" si="2"/>
        <v>OYM0404YTONA</v>
      </c>
    </row>
    <row r="6" spans="1:5" x14ac:dyDescent="0.25">
      <c r="A6">
        <v>5</v>
      </c>
      <c r="B6" t="str">
        <f t="shared" si="3"/>
        <v>OY00005YTONA</v>
      </c>
      <c r="C6" t="str">
        <f t="shared" si="0"/>
        <v>OYM0205YTONA</v>
      </c>
      <c r="D6" t="str">
        <f t="shared" si="1"/>
        <v>OYM0305YTONA</v>
      </c>
      <c r="E6" t="str">
        <f t="shared" si="2"/>
        <v>OYM0405YTONA</v>
      </c>
    </row>
    <row r="7" spans="1:5" x14ac:dyDescent="0.25">
      <c r="A7">
        <v>6</v>
      </c>
      <c r="B7" t="str">
        <f t="shared" si="3"/>
        <v>OY00006YTONA</v>
      </c>
      <c r="C7" t="str">
        <f t="shared" si="0"/>
        <v>OYM0206YTONA</v>
      </c>
      <c r="D7" t="str">
        <f t="shared" si="1"/>
        <v>OYM0306YTONA</v>
      </c>
      <c r="E7" t="str">
        <f t="shared" si="2"/>
        <v>OYM0406YTONA</v>
      </c>
    </row>
    <row r="8" spans="1:5" x14ac:dyDescent="0.25">
      <c r="A8">
        <v>7</v>
      </c>
      <c r="B8" t="str">
        <f t="shared" si="3"/>
        <v>OY00007YTONA</v>
      </c>
      <c r="C8" t="str">
        <f t="shared" si="0"/>
        <v>OYM0207YTONA</v>
      </c>
      <c r="D8" t="str">
        <f t="shared" si="1"/>
        <v>OYM0307YTONA</v>
      </c>
      <c r="E8" t="str">
        <f t="shared" si="2"/>
        <v>OYM0407YTONA</v>
      </c>
    </row>
    <row r="9" spans="1:5" x14ac:dyDescent="0.25">
      <c r="A9">
        <v>8</v>
      </c>
      <c r="B9" t="str">
        <f t="shared" si="3"/>
        <v>OY00008YTONA</v>
      </c>
      <c r="C9" t="str">
        <f t="shared" si="0"/>
        <v>OYM0208YTONA</v>
      </c>
      <c r="D9" t="str">
        <f t="shared" si="1"/>
        <v>OYM0308YTONA</v>
      </c>
      <c r="E9" t="str">
        <f t="shared" si="2"/>
        <v>OYM0408YTONA</v>
      </c>
    </row>
    <row r="10" spans="1:5" x14ac:dyDescent="0.25">
      <c r="A10">
        <v>9</v>
      </c>
      <c r="B10" t="str">
        <f t="shared" si="3"/>
        <v>OY00009YTONA</v>
      </c>
      <c r="C10" t="str">
        <f t="shared" si="0"/>
        <v>OYM0209YTONA</v>
      </c>
      <c r="D10" t="str">
        <f t="shared" si="1"/>
        <v>OYM0309YTONA</v>
      </c>
      <c r="E10" t="str">
        <f t="shared" si="2"/>
        <v>OYM0409YTONA</v>
      </c>
    </row>
    <row r="11" spans="1:5" x14ac:dyDescent="0.25">
      <c r="A11">
        <v>10</v>
      </c>
      <c r="B11" t="str">
        <f t="shared" si="3"/>
        <v>OY00010YTONA</v>
      </c>
      <c r="C11" t="str">
        <f t="shared" si="0"/>
        <v>OYM0210YTONA</v>
      </c>
      <c r="D11" t="str">
        <f t="shared" si="1"/>
        <v>OYM0310YTONA</v>
      </c>
      <c r="E11" t="str">
        <f t="shared" si="2"/>
        <v>OYM0410YTONA</v>
      </c>
    </row>
    <row r="12" spans="1:5" x14ac:dyDescent="0.25">
      <c r="A12">
        <v>12</v>
      </c>
      <c r="B12" t="str">
        <f t="shared" si="3"/>
        <v>OY00012YTONA</v>
      </c>
      <c r="C12" t="str">
        <f t="shared" si="0"/>
        <v>OYM0212YTONA</v>
      </c>
      <c r="D12" t="str">
        <f t="shared" si="1"/>
        <v>OYM0312YTONA</v>
      </c>
      <c r="E12" t="str">
        <f t="shared" si="2"/>
        <v>OYM0412YTONA</v>
      </c>
    </row>
    <row r="13" spans="1:5" x14ac:dyDescent="0.25">
      <c r="A13">
        <v>15</v>
      </c>
      <c r="B13" t="str">
        <f t="shared" si="3"/>
        <v>OY00015YTONA</v>
      </c>
      <c r="C13" t="str">
        <f t="shared" si="0"/>
        <v>OYM0215YTONA</v>
      </c>
      <c r="D13" t="str">
        <f t="shared" si="1"/>
        <v>OYM0315YTONA</v>
      </c>
      <c r="E13" t="str">
        <f t="shared" si="2"/>
        <v>OYM0415YTONA</v>
      </c>
    </row>
    <row r="14" spans="1:5" x14ac:dyDescent="0.25">
      <c r="A14">
        <v>20</v>
      </c>
      <c r="B14" t="str">
        <f t="shared" si="3"/>
        <v>OY00020YTONA</v>
      </c>
      <c r="C14" t="str">
        <f t="shared" si="0"/>
        <v>OYM0220YTONA</v>
      </c>
      <c r="D14" t="str">
        <f t="shared" si="1"/>
        <v>OYM0320YTONA</v>
      </c>
      <c r="E14" t="str">
        <f t="shared" si="2"/>
        <v>OYM0420YTONA</v>
      </c>
    </row>
    <row r="15" spans="1:5" x14ac:dyDescent="0.25">
      <c r="A15">
        <v>25</v>
      </c>
      <c r="B15" t="str">
        <f t="shared" si="3"/>
        <v>OY00025YTONA</v>
      </c>
      <c r="C15" t="str">
        <f t="shared" si="0"/>
        <v>OYM0225YTONA</v>
      </c>
      <c r="D15" t="str">
        <f t="shared" si="1"/>
        <v>OYM0325YTONA</v>
      </c>
      <c r="E15" t="str">
        <f t="shared" si="2"/>
        <v>OYM0425YTONA</v>
      </c>
    </row>
    <row r="16" spans="1:5" x14ac:dyDescent="0.25">
      <c r="A16">
        <v>30</v>
      </c>
      <c r="B16" t="str">
        <f t="shared" si="3"/>
        <v>OY00030YTONA</v>
      </c>
      <c r="C16" t="str">
        <f t="shared" si="0"/>
        <v>OYM0230YTONA</v>
      </c>
      <c r="D16" t="str">
        <f t="shared" si="1"/>
        <v>OYM0330YTONA</v>
      </c>
      <c r="E16" t="str">
        <f t="shared" si="2"/>
        <v>OYM0430YTONA</v>
      </c>
    </row>
    <row r="19" spans="1:2" x14ac:dyDescent="0.25">
      <c r="A19" t="s">
        <v>1</v>
      </c>
      <c r="B19" t="s">
        <v>9</v>
      </c>
    </row>
    <row r="20" spans="1:2" x14ac:dyDescent="0.25">
      <c r="A20" t="s">
        <v>3</v>
      </c>
      <c r="B20" t="s">
        <v>8</v>
      </c>
    </row>
    <row r="21" spans="1:2" x14ac:dyDescent="0.25">
      <c r="A21" t="s">
        <v>10</v>
      </c>
      <c r="B21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030B1-EB6E-43A1-B7B2-2ED07900C415}">
  <dimension ref="A1:E20"/>
  <sheetViews>
    <sheetView workbookViewId="0">
      <selection activeCell="B21" sqref="B21"/>
    </sheetView>
  </sheetViews>
  <sheetFormatPr defaultRowHeight="15" x14ac:dyDescent="0.25"/>
  <cols>
    <col min="1" max="1" width="5.7109375" bestFit="1" customWidth="1"/>
    <col min="2" max="2" width="16.7109375" bestFit="1" customWidth="1"/>
    <col min="3" max="4" width="14" bestFit="1" customWidth="1"/>
    <col min="5" max="5" width="17.28515625" bestFit="1" customWidth="1"/>
    <col min="9" max="12" width="14" bestFit="1" customWidth="1"/>
  </cols>
  <sheetData>
    <row r="1" spans="1:5" x14ac:dyDescent="0.25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25">
      <c r="A2">
        <v>1</v>
      </c>
      <c r="B2" t="str">
        <f>CONCATENATE($B$19,  TEXT(COLUMN()-1,REPT("0",2)),TEXT(A2,REPT("0",2)), "Y",$B$20)</f>
        <v>RAM0101YA3MQ</v>
      </c>
      <c r="C2" t="str">
        <f>CONCATENATE($B$19,  TEXT(COLUMN()-1,REPT("0",2)),TEXT(A2,REPT("0",2)), "Y",$B$20)</f>
        <v>RAM0201YA3MQ</v>
      </c>
      <c r="D2" t="str">
        <f>CONCATENATE($B$19,  TEXT(COLUMN()-1,REPT("0",2)),TEXT(A2,REPT("0",2)), "Y",$B$20)</f>
        <v>RAM0301YA3MQ</v>
      </c>
      <c r="E2" t="str">
        <f>CONCATENATE($B$19,  TEXT(COLUMN()-1,REPT("0",2)),TEXT(A2,REPT("0",2)), "Y",$B$20)</f>
        <v>RAM0401YA3MQ</v>
      </c>
    </row>
    <row r="3" spans="1:5" x14ac:dyDescent="0.25">
      <c r="A3">
        <v>2</v>
      </c>
      <c r="B3" t="str">
        <f t="shared" ref="B3:B16" si="0">CONCATENATE($B$19,  TEXT(COLUMN()-1,REPT("0",2)),TEXT(A3,REPT("0",2)), "Y",$B$20)</f>
        <v>RAM0102YA3MQ</v>
      </c>
      <c r="C3" t="str">
        <f t="shared" ref="C3:C16" si="1">CONCATENATE($B$19,  TEXT(COLUMN()-1,REPT("0",2)),TEXT(A3,REPT("0",2)), "Y",$B$20)</f>
        <v>RAM0202YA3MQ</v>
      </c>
      <c r="D3" t="str">
        <f t="shared" ref="D3:D16" si="2">CONCATENATE($B$19,  TEXT(COLUMN()-1,REPT("0",2)),TEXT(A3,REPT("0",2)), "Y",$B$20)</f>
        <v>RAM0302YA3MQ</v>
      </c>
      <c r="E3" t="str">
        <f t="shared" ref="E3:E16" si="3">CONCATENATE($B$19,  TEXT(COLUMN()-1,REPT("0",2)),TEXT(A3,REPT("0",2)), "Y",$B$20)</f>
        <v>RAM0402YA3MQ</v>
      </c>
    </row>
    <row r="4" spans="1:5" x14ac:dyDescent="0.25">
      <c r="A4">
        <v>3</v>
      </c>
      <c r="B4" t="str">
        <f t="shared" si="0"/>
        <v>RAM0103YA3MQ</v>
      </c>
      <c r="C4" t="str">
        <f t="shared" si="1"/>
        <v>RAM0203YA3MQ</v>
      </c>
      <c r="D4" t="str">
        <f t="shared" si="2"/>
        <v>RAM0303YA3MQ</v>
      </c>
      <c r="E4" t="str">
        <f t="shared" si="3"/>
        <v>RAM0403YA3MQ</v>
      </c>
    </row>
    <row r="5" spans="1:5" x14ac:dyDescent="0.25">
      <c r="A5">
        <v>4</v>
      </c>
      <c r="B5" t="str">
        <f t="shared" si="0"/>
        <v>RAM0104YA3MQ</v>
      </c>
      <c r="C5" t="str">
        <f t="shared" si="1"/>
        <v>RAM0204YA3MQ</v>
      </c>
      <c r="D5" t="str">
        <f t="shared" si="2"/>
        <v>RAM0304YA3MQ</v>
      </c>
      <c r="E5" t="str">
        <f t="shared" si="3"/>
        <v>RAM0404YA3MQ</v>
      </c>
    </row>
    <row r="6" spans="1:5" x14ac:dyDescent="0.25">
      <c r="A6">
        <v>5</v>
      </c>
      <c r="B6" t="str">
        <f t="shared" si="0"/>
        <v>RAM0105YA3MQ</v>
      </c>
      <c r="C6" t="str">
        <f t="shared" si="1"/>
        <v>RAM0205YA3MQ</v>
      </c>
      <c r="D6" t="str">
        <f t="shared" si="2"/>
        <v>RAM0305YA3MQ</v>
      </c>
      <c r="E6" t="str">
        <f t="shared" si="3"/>
        <v>RAM0405YA3MQ</v>
      </c>
    </row>
    <row r="7" spans="1:5" x14ac:dyDescent="0.25">
      <c r="A7">
        <v>6</v>
      </c>
      <c r="B7" t="str">
        <f t="shared" si="0"/>
        <v>RAM0106YA3MQ</v>
      </c>
      <c r="C7" t="str">
        <f t="shared" si="1"/>
        <v>RAM0206YA3MQ</v>
      </c>
      <c r="D7" t="str">
        <f t="shared" si="2"/>
        <v>RAM0306YA3MQ</v>
      </c>
      <c r="E7" t="str">
        <f t="shared" si="3"/>
        <v>RAM0406YA3MQ</v>
      </c>
    </row>
    <row r="8" spans="1:5" x14ac:dyDescent="0.25">
      <c r="A8">
        <v>7</v>
      </c>
      <c r="B8" t="str">
        <f t="shared" si="0"/>
        <v>RAM0107YA3MQ</v>
      </c>
      <c r="C8" t="str">
        <f t="shared" si="1"/>
        <v>RAM0207YA3MQ</v>
      </c>
      <c r="D8" t="str">
        <f t="shared" si="2"/>
        <v>RAM0307YA3MQ</v>
      </c>
      <c r="E8" t="str">
        <f t="shared" si="3"/>
        <v>RAM0407YA3MQ</v>
      </c>
    </row>
    <row r="9" spans="1:5" x14ac:dyDescent="0.25">
      <c r="A9">
        <v>8</v>
      </c>
      <c r="B9" t="str">
        <f t="shared" si="0"/>
        <v>RAM0108YA3MQ</v>
      </c>
      <c r="C9" t="str">
        <f t="shared" si="1"/>
        <v>RAM0208YA3MQ</v>
      </c>
      <c r="D9" t="str">
        <f t="shared" si="2"/>
        <v>RAM0308YA3MQ</v>
      </c>
      <c r="E9" t="str">
        <f t="shared" si="3"/>
        <v>RAM0408YA3MQ</v>
      </c>
    </row>
    <row r="10" spans="1:5" x14ac:dyDescent="0.25">
      <c r="A10">
        <v>9</v>
      </c>
      <c r="B10" t="str">
        <f t="shared" si="0"/>
        <v>RAM0109YA3MQ</v>
      </c>
      <c r="C10" t="str">
        <f t="shared" si="1"/>
        <v>RAM0209YA3MQ</v>
      </c>
      <c r="D10" t="str">
        <f t="shared" si="2"/>
        <v>RAM0309YA3MQ</v>
      </c>
      <c r="E10" t="str">
        <f t="shared" si="3"/>
        <v>RAM0409YA3MQ</v>
      </c>
    </row>
    <row r="11" spans="1:5" x14ac:dyDescent="0.25">
      <c r="A11">
        <v>10</v>
      </c>
      <c r="B11" t="str">
        <f t="shared" si="0"/>
        <v>RAM0110YA3MQ</v>
      </c>
      <c r="C11" t="str">
        <f t="shared" si="1"/>
        <v>RAM0210YA3MQ</v>
      </c>
      <c r="D11" t="str">
        <f t="shared" si="2"/>
        <v>RAM0310YA3MQ</v>
      </c>
      <c r="E11" t="str">
        <f t="shared" si="3"/>
        <v>RAM0410YA3MQ</v>
      </c>
    </row>
    <row r="12" spans="1:5" x14ac:dyDescent="0.25">
      <c r="A12">
        <v>12</v>
      </c>
      <c r="B12" t="str">
        <f t="shared" si="0"/>
        <v>RAM0112YA3MQ</v>
      </c>
      <c r="C12" t="str">
        <f t="shared" si="1"/>
        <v>RAM0212YA3MQ</v>
      </c>
      <c r="D12" t="str">
        <f t="shared" si="2"/>
        <v>RAM0312YA3MQ</v>
      </c>
      <c r="E12" t="str">
        <f t="shared" si="3"/>
        <v>RAM0412YA3MQ</v>
      </c>
    </row>
    <row r="13" spans="1:5" x14ac:dyDescent="0.25">
      <c r="A13">
        <v>15</v>
      </c>
      <c r="B13" t="str">
        <f t="shared" si="0"/>
        <v>RAM0115YA3MQ</v>
      </c>
      <c r="C13" t="str">
        <f t="shared" si="1"/>
        <v>RAM0215YA3MQ</v>
      </c>
      <c r="D13" t="str">
        <f t="shared" si="2"/>
        <v>RAM0315YA3MQ</v>
      </c>
      <c r="E13" t="str">
        <f t="shared" si="3"/>
        <v>RAM0415YA3MQ</v>
      </c>
    </row>
    <row r="14" spans="1:5" x14ac:dyDescent="0.25">
      <c r="A14">
        <v>20</v>
      </c>
      <c r="B14" t="str">
        <f t="shared" si="0"/>
        <v>RAM0120YA3MQ</v>
      </c>
      <c r="C14" t="str">
        <f t="shared" si="1"/>
        <v>RAM0220YA3MQ</v>
      </c>
      <c r="D14" t="str">
        <f t="shared" si="2"/>
        <v>RAM0320YA3MQ</v>
      </c>
      <c r="E14" t="str">
        <f t="shared" si="3"/>
        <v>RAM0420YA3MQ</v>
      </c>
    </row>
    <row r="15" spans="1:5" x14ac:dyDescent="0.25">
      <c r="A15">
        <v>25</v>
      </c>
      <c r="B15" t="str">
        <f t="shared" si="0"/>
        <v>RAM0125YA3MQ</v>
      </c>
      <c r="C15" t="str">
        <f t="shared" si="1"/>
        <v>RAM0225YA3MQ</v>
      </c>
      <c r="D15" t="str">
        <f t="shared" si="2"/>
        <v>RAM0325YA3MQ</v>
      </c>
      <c r="E15" t="str">
        <f t="shared" si="3"/>
        <v>RAM0425YA3MQ</v>
      </c>
    </row>
    <row r="16" spans="1:5" x14ac:dyDescent="0.25">
      <c r="A16">
        <v>30</v>
      </c>
      <c r="B16" t="str">
        <f t="shared" si="0"/>
        <v>RAM0130YA3MQ</v>
      </c>
      <c r="C16" t="str">
        <f t="shared" si="1"/>
        <v>RAM0230YA3MQ</v>
      </c>
      <c r="D16" t="str">
        <f t="shared" si="2"/>
        <v>RAM0330YA3MQ</v>
      </c>
      <c r="E16" t="str">
        <f t="shared" si="3"/>
        <v>RAM0430YA3MQ</v>
      </c>
    </row>
    <row r="19" spans="1:2" x14ac:dyDescent="0.25">
      <c r="A19" t="s">
        <v>1</v>
      </c>
      <c r="B19" t="s">
        <v>12</v>
      </c>
    </row>
    <row r="20" spans="1:2" x14ac:dyDescent="0.25">
      <c r="A20" t="s">
        <v>3</v>
      </c>
      <c r="B20" t="s">
        <v>13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7102F-384F-4028-A1F1-4FEE77679E09}">
  <dimension ref="A1:E20"/>
  <sheetViews>
    <sheetView workbookViewId="0"/>
  </sheetViews>
  <sheetFormatPr defaultRowHeight="15" x14ac:dyDescent="0.25"/>
  <cols>
    <col min="1" max="1" width="5.7109375" bestFit="1" customWidth="1"/>
    <col min="2" max="2" width="16.7109375" bestFit="1" customWidth="1"/>
    <col min="3" max="4" width="14" bestFit="1" customWidth="1"/>
    <col min="5" max="5" width="17.28515625" bestFit="1" customWidth="1"/>
    <col min="9" max="12" width="14" bestFit="1" customWidth="1"/>
  </cols>
  <sheetData>
    <row r="1" spans="1:5" x14ac:dyDescent="0.25">
      <c r="A1" t="s">
        <v>0</v>
      </c>
      <c r="B1" s="1">
        <v>44916</v>
      </c>
      <c r="C1" s="1">
        <v>45000</v>
      </c>
      <c r="D1" s="1">
        <v>45098</v>
      </c>
      <c r="E1" s="1">
        <v>45189</v>
      </c>
    </row>
    <row r="2" spans="1:5" x14ac:dyDescent="0.25">
      <c r="A2">
        <v>1</v>
      </c>
      <c r="B2" t="str">
        <f>CONCATENATE($B$19,  TEXT(COLUMN()-1,REPT("0",2)),TEXT(A2,REPT("0",2)), "Y",$B$20)</f>
        <v>RAM0101YA6MS</v>
      </c>
      <c r="C2" t="str">
        <f>CONCATENATE($B$19,  TEXT(COLUMN()-1,REPT("0",2)),TEXT(A2,REPT("0",2)), "Y",$B$20)</f>
        <v>RAM0201YA6MS</v>
      </c>
      <c r="D2" t="str">
        <f>CONCATENATE($B$19,  TEXT(COLUMN()-1,REPT("0",2)),TEXT(A2,REPT("0",2)), "Y",$B$20)</f>
        <v>RAM0301YA6MS</v>
      </c>
      <c r="E2" t="str">
        <f>CONCATENATE($B$19,  TEXT(COLUMN()-1,REPT("0",2)),TEXT(A2,REPT("0",2)), "Y",$B$20)</f>
        <v>RAM0401YA6MS</v>
      </c>
    </row>
    <row r="3" spans="1:5" x14ac:dyDescent="0.25">
      <c r="A3">
        <v>2</v>
      </c>
      <c r="B3" t="str">
        <f t="shared" ref="B3:B16" si="0">CONCATENATE($B$19,  TEXT(COLUMN()-1,REPT("0",2)),TEXT(A3,REPT("0",2)), "Y",$B$20)</f>
        <v>RAM0102YA6MS</v>
      </c>
      <c r="C3" t="str">
        <f t="shared" ref="C3:C16" si="1">CONCATENATE($B$19,  TEXT(COLUMN()-1,REPT("0",2)),TEXT(A3,REPT("0",2)), "Y",$B$20)</f>
        <v>RAM0202YA6MS</v>
      </c>
      <c r="D3" t="str">
        <f t="shared" ref="D3:D16" si="2">CONCATENATE($B$19,  TEXT(COLUMN()-1,REPT("0",2)),TEXT(A3,REPT("0",2)), "Y",$B$20)</f>
        <v>RAM0302YA6MS</v>
      </c>
      <c r="E3" t="str">
        <f t="shared" ref="E3:E16" si="3">CONCATENATE($B$19,  TEXT(COLUMN()-1,REPT("0",2)),TEXT(A3,REPT("0",2)), "Y",$B$20)</f>
        <v>RAM0402YA6MS</v>
      </c>
    </row>
    <row r="4" spans="1:5" x14ac:dyDescent="0.25">
      <c r="A4">
        <v>3</v>
      </c>
      <c r="B4" t="str">
        <f t="shared" si="0"/>
        <v>RAM0103YA6MS</v>
      </c>
      <c r="C4" t="str">
        <f t="shared" si="1"/>
        <v>RAM0203YA6MS</v>
      </c>
      <c r="D4" t="str">
        <f t="shared" si="2"/>
        <v>RAM0303YA6MS</v>
      </c>
      <c r="E4" t="str">
        <f t="shared" si="3"/>
        <v>RAM0403YA6MS</v>
      </c>
    </row>
    <row r="5" spans="1:5" x14ac:dyDescent="0.25">
      <c r="A5">
        <v>4</v>
      </c>
      <c r="B5" t="str">
        <f t="shared" si="0"/>
        <v>RAM0104YA6MS</v>
      </c>
      <c r="C5" t="str">
        <f t="shared" si="1"/>
        <v>RAM0204YA6MS</v>
      </c>
      <c r="D5" t="str">
        <f t="shared" si="2"/>
        <v>RAM0304YA6MS</v>
      </c>
      <c r="E5" t="str">
        <f t="shared" si="3"/>
        <v>RAM0404YA6MS</v>
      </c>
    </row>
    <row r="6" spans="1:5" x14ac:dyDescent="0.25">
      <c r="A6">
        <v>5</v>
      </c>
      <c r="B6" t="str">
        <f t="shared" si="0"/>
        <v>RAM0105YA6MS</v>
      </c>
      <c r="C6" t="str">
        <f t="shared" si="1"/>
        <v>RAM0205YA6MS</v>
      </c>
      <c r="D6" t="str">
        <f t="shared" si="2"/>
        <v>RAM0305YA6MS</v>
      </c>
      <c r="E6" t="str">
        <f t="shared" si="3"/>
        <v>RAM0405YA6MS</v>
      </c>
    </row>
    <row r="7" spans="1:5" x14ac:dyDescent="0.25">
      <c r="A7">
        <v>6</v>
      </c>
      <c r="B7" t="str">
        <f t="shared" si="0"/>
        <v>RAM0106YA6MS</v>
      </c>
      <c r="C7" t="str">
        <f t="shared" si="1"/>
        <v>RAM0206YA6MS</v>
      </c>
      <c r="D7" t="str">
        <f t="shared" si="2"/>
        <v>RAM0306YA6MS</v>
      </c>
      <c r="E7" t="str">
        <f t="shared" si="3"/>
        <v>RAM0406YA6MS</v>
      </c>
    </row>
    <row r="8" spans="1:5" x14ac:dyDescent="0.25">
      <c r="A8">
        <v>7</v>
      </c>
      <c r="B8" t="str">
        <f t="shared" si="0"/>
        <v>RAM0107YA6MS</v>
      </c>
      <c r="C8" t="str">
        <f t="shared" si="1"/>
        <v>RAM0207YA6MS</v>
      </c>
      <c r="D8" t="str">
        <f t="shared" si="2"/>
        <v>RAM0307YA6MS</v>
      </c>
      <c r="E8" t="str">
        <f t="shared" si="3"/>
        <v>RAM0407YA6MS</v>
      </c>
    </row>
    <row r="9" spans="1:5" x14ac:dyDescent="0.25">
      <c r="A9">
        <v>8</v>
      </c>
      <c r="B9" t="str">
        <f t="shared" si="0"/>
        <v>RAM0108YA6MS</v>
      </c>
      <c r="C9" t="str">
        <f t="shared" si="1"/>
        <v>RAM0208YA6MS</v>
      </c>
      <c r="D9" t="str">
        <f t="shared" si="2"/>
        <v>RAM0308YA6MS</v>
      </c>
      <c r="E9" t="str">
        <f t="shared" si="3"/>
        <v>RAM0408YA6MS</v>
      </c>
    </row>
    <row r="10" spans="1:5" x14ac:dyDescent="0.25">
      <c r="A10">
        <v>9</v>
      </c>
      <c r="B10" t="str">
        <f t="shared" si="0"/>
        <v>RAM0109YA6MS</v>
      </c>
      <c r="C10" t="str">
        <f t="shared" si="1"/>
        <v>RAM0209YA6MS</v>
      </c>
      <c r="D10" t="str">
        <f t="shared" si="2"/>
        <v>RAM0309YA6MS</v>
      </c>
      <c r="E10" t="str">
        <f t="shared" si="3"/>
        <v>RAM0409YA6MS</v>
      </c>
    </row>
    <row r="11" spans="1:5" x14ac:dyDescent="0.25">
      <c r="A11">
        <v>10</v>
      </c>
      <c r="B11" t="str">
        <f t="shared" si="0"/>
        <v>RAM0110YA6MS</v>
      </c>
      <c r="C11" t="str">
        <f t="shared" si="1"/>
        <v>RAM0210YA6MS</v>
      </c>
      <c r="D11" t="str">
        <f t="shared" si="2"/>
        <v>RAM0310YA6MS</v>
      </c>
      <c r="E11" t="str">
        <f t="shared" si="3"/>
        <v>RAM0410YA6MS</v>
      </c>
    </row>
    <row r="12" spans="1:5" x14ac:dyDescent="0.25">
      <c r="A12">
        <v>12</v>
      </c>
      <c r="B12" t="str">
        <f t="shared" si="0"/>
        <v>RAM0112YA6MS</v>
      </c>
      <c r="C12" t="str">
        <f t="shared" si="1"/>
        <v>RAM0212YA6MS</v>
      </c>
      <c r="D12" t="str">
        <f t="shared" si="2"/>
        <v>RAM0312YA6MS</v>
      </c>
      <c r="E12" t="str">
        <f t="shared" si="3"/>
        <v>RAM0412YA6MS</v>
      </c>
    </row>
    <row r="13" spans="1:5" x14ac:dyDescent="0.25">
      <c r="A13">
        <v>15</v>
      </c>
      <c r="B13" t="str">
        <f t="shared" si="0"/>
        <v>RAM0115YA6MS</v>
      </c>
      <c r="C13" t="str">
        <f t="shared" si="1"/>
        <v>RAM0215YA6MS</v>
      </c>
      <c r="D13" t="str">
        <f t="shared" si="2"/>
        <v>RAM0315YA6MS</v>
      </c>
      <c r="E13" t="str">
        <f t="shared" si="3"/>
        <v>RAM0415YA6MS</v>
      </c>
    </row>
    <row r="14" spans="1:5" x14ac:dyDescent="0.25">
      <c r="A14">
        <v>20</v>
      </c>
      <c r="B14" t="str">
        <f t="shared" si="0"/>
        <v>RAM0120YA6MS</v>
      </c>
      <c r="C14" t="str">
        <f t="shared" si="1"/>
        <v>RAM0220YA6MS</v>
      </c>
      <c r="D14" t="str">
        <f t="shared" si="2"/>
        <v>RAM0320YA6MS</v>
      </c>
      <c r="E14" t="str">
        <f t="shared" si="3"/>
        <v>RAM0420YA6MS</v>
      </c>
    </row>
    <row r="15" spans="1:5" x14ac:dyDescent="0.25">
      <c r="A15">
        <v>25</v>
      </c>
      <c r="B15" t="str">
        <f t="shared" si="0"/>
        <v>RAM0125YA6MS</v>
      </c>
      <c r="C15" t="str">
        <f t="shared" si="1"/>
        <v>RAM0225YA6MS</v>
      </c>
      <c r="D15" t="str">
        <f t="shared" si="2"/>
        <v>RAM0325YA6MS</v>
      </c>
      <c r="E15" t="str">
        <f t="shared" si="3"/>
        <v>RAM0425YA6MS</v>
      </c>
    </row>
    <row r="16" spans="1:5" x14ac:dyDescent="0.25">
      <c r="A16">
        <v>30</v>
      </c>
      <c r="B16" t="str">
        <f t="shared" si="0"/>
        <v>RAM0130YA6MS</v>
      </c>
      <c r="C16" t="str">
        <f t="shared" si="1"/>
        <v>RAM0230YA6MS</v>
      </c>
      <c r="D16" t="str">
        <f t="shared" si="2"/>
        <v>RAM0330YA6MS</v>
      </c>
      <c r="E16" t="str">
        <f t="shared" si="3"/>
        <v>RAM0430YA6MS</v>
      </c>
    </row>
    <row r="19" spans="1:2" x14ac:dyDescent="0.25">
      <c r="A19" t="s">
        <v>1</v>
      </c>
      <c r="B19" t="s">
        <v>12</v>
      </c>
    </row>
    <row r="20" spans="1:2" x14ac:dyDescent="0.25">
      <c r="A20" t="s">
        <v>3</v>
      </c>
      <c r="B20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F77B1-E441-4630-93BB-A2759F08E1BD}">
  <dimension ref="A1:K21"/>
  <sheetViews>
    <sheetView workbookViewId="0">
      <selection activeCell="F2" sqref="F2:F21"/>
    </sheetView>
  </sheetViews>
  <sheetFormatPr defaultRowHeight="15" x14ac:dyDescent="0.25"/>
  <cols>
    <col min="1" max="1" width="14.28515625" bestFit="1" customWidth="1"/>
    <col min="2" max="2" width="11.85546875" bestFit="1" customWidth="1"/>
    <col min="3" max="3" width="8.85546875" bestFit="1" customWidth="1"/>
    <col min="4" max="4" width="17.42578125" bestFit="1" customWidth="1"/>
    <col min="5" max="5" width="7.85546875" bestFit="1" customWidth="1"/>
    <col min="6" max="6" width="14" bestFit="1" customWidth="1"/>
    <col min="7" max="7" width="14.140625" bestFit="1" customWidth="1"/>
    <col min="8" max="8" width="35" bestFit="1" customWidth="1"/>
    <col min="9" max="9" width="6.140625" bestFit="1" customWidth="1"/>
    <col min="10" max="10" width="12.140625" bestFit="1" customWidth="1"/>
    <col min="11" max="11" width="13.5703125" bestFit="1" customWidth="1"/>
  </cols>
  <sheetData>
    <row r="1" spans="1:1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25">
      <c r="A2" s="2">
        <v>44727</v>
      </c>
      <c r="B2" t="s">
        <v>29</v>
      </c>
      <c r="C2" t="s">
        <v>30</v>
      </c>
      <c r="D2" t="s">
        <v>31</v>
      </c>
      <c r="E2">
        <v>0.25</v>
      </c>
      <c r="F2" t="s">
        <v>123</v>
      </c>
      <c r="G2" t="s">
        <v>83</v>
      </c>
      <c r="H2" t="s">
        <v>84</v>
      </c>
      <c r="I2" t="s">
        <v>34</v>
      </c>
      <c r="J2" s="2">
        <v>44446</v>
      </c>
      <c r="K2" s="2">
        <v>44452</v>
      </c>
    </row>
    <row r="3" spans="1:11" x14ac:dyDescent="0.25">
      <c r="A3" s="2">
        <v>44727</v>
      </c>
      <c r="B3" t="s">
        <v>29</v>
      </c>
      <c r="C3" t="s">
        <v>30</v>
      </c>
      <c r="D3" t="s">
        <v>35</v>
      </c>
      <c r="E3">
        <v>0.5</v>
      </c>
      <c r="F3" t="s">
        <v>124</v>
      </c>
      <c r="G3" t="s">
        <v>85</v>
      </c>
      <c r="H3" t="s">
        <v>86</v>
      </c>
      <c r="I3" t="s">
        <v>34</v>
      </c>
      <c r="J3" s="2">
        <v>44446</v>
      </c>
      <c r="K3" s="2">
        <v>44452</v>
      </c>
    </row>
    <row r="4" spans="1:11" x14ac:dyDescent="0.25">
      <c r="A4" s="2">
        <v>44727</v>
      </c>
      <c r="B4" t="s">
        <v>29</v>
      </c>
      <c r="C4" t="s">
        <v>30</v>
      </c>
      <c r="D4" t="s">
        <v>38</v>
      </c>
      <c r="E4">
        <v>0.75</v>
      </c>
      <c r="F4" t="s">
        <v>125</v>
      </c>
      <c r="G4" t="s">
        <v>87</v>
      </c>
      <c r="H4" t="s">
        <v>88</v>
      </c>
      <c r="I4" t="s">
        <v>34</v>
      </c>
      <c r="J4" s="2">
        <v>44446</v>
      </c>
      <c r="K4" s="2">
        <v>44452</v>
      </c>
    </row>
    <row r="5" spans="1:11" x14ac:dyDescent="0.25">
      <c r="A5" s="2">
        <v>44727</v>
      </c>
      <c r="B5" t="s">
        <v>29</v>
      </c>
      <c r="C5" t="s">
        <v>30</v>
      </c>
      <c r="D5" t="s">
        <v>41</v>
      </c>
      <c r="E5">
        <v>1</v>
      </c>
      <c r="F5" t="s">
        <v>126</v>
      </c>
      <c r="G5" t="s">
        <v>89</v>
      </c>
      <c r="H5" t="s">
        <v>90</v>
      </c>
      <c r="I5" t="s">
        <v>34</v>
      </c>
      <c r="J5" s="2">
        <v>44446</v>
      </c>
      <c r="K5" s="2">
        <v>44452</v>
      </c>
    </row>
    <row r="6" spans="1:11" x14ac:dyDescent="0.25">
      <c r="A6" s="2">
        <v>44727</v>
      </c>
      <c r="B6" t="s">
        <v>29</v>
      </c>
      <c r="C6" t="s">
        <v>30</v>
      </c>
      <c r="D6" t="s">
        <v>44</v>
      </c>
      <c r="E6">
        <v>1</v>
      </c>
      <c r="F6" t="s">
        <v>127</v>
      </c>
      <c r="G6" t="s">
        <v>91</v>
      </c>
      <c r="H6" t="s">
        <v>92</v>
      </c>
      <c r="I6" t="s">
        <v>34</v>
      </c>
      <c r="J6" s="2">
        <v>44446</v>
      </c>
      <c r="K6" s="2">
        <v>44452</v>
      </c>
    </row>
    <row r="7" spans="1:11" x14ac:dyDescent="0.25">
      <c r="A7" s="2">
        <v>44727</v>
      </c>
      <c r="B7" t="s">
        <v>29</v>
      </c>
      <c r="C7" t="s">
        <v>30</v>
      </c>
      <c r="D7" t="s">
        <v>47</v>
      </c>
      <c r="E7">
        <v>1.25</v>
      </c>
      <c r="F7" t="s">
        <v>128</v>
      </c>
      <c r="G7" t="s">
        <v>93</v>
      </c>
      <c r="H7" t="s">
        <v>94</v>
      </c>
      <c r="I7" t="s">
        <v>34</v>
      </c>
      <c r="J7" s="2">
        <v>44446</v>
      </c>
      <c r="K7" s="2">
        <v>44452</v>
      </c>
    </row>
    <row r="8" spans="1:11" x14ac:dyDescent="0.25">
      <c r="A8" s="2">
        <v>44727</v>
      </c>
      <c r="B8" t="s">
        <v>29</v>
      </c>
      <c r="C8" t="s">
        <v>30</v>
      </c>
      <c r="D8" t="s">
        <v>50</v>
      </c>
      <c r="E8">
        <v>1.5</v>
      </c>
      <c r="F8" t="s">
        <v>129</v>
      </c>
      <c r="G8" t="s">
        <v>95</v>
      </c>
      <c r="H8" t="s">
        <v>96</v>
      </c>
      <c r="I8" t="s">
        <v>34</v>
      </c>
      <c r="J8" s="2">
        <v>44446</v>
      </c>
      <c r="K8" s="2">
        <v>44452</v>
      </c>
    </row>
    <row r="9" spans="1:11" x14ac:dyDescent="0.25">
      <c r="A9" s="2">
        <v>44727</v>
      </c>
      <c r="B9" t="s">
        <v>29</v>
      </c>
      <c r="C9" t="s">
        <v>30</v>
      </c>
      <c r="D9" t="s">
        <v>53</v>
      </c>
      <c r="E9">
        <v>1.5</v>
      </c>
      <c r="F9" t="s">
        <v>130</v>
      </c>
      <c r="G9" t="s">
        <v>97</v>
      </c>
      <c r="H9" t="s">
        <v>98</v>
      </c>
      <c r="I9" t="s">
        <v>34</v>
      </c>
      <c r="J9" s="2">
        <v>44446</v>
      </c>
      <c r="K9" s="2">
        <v>44452</v>
      </c>
    </row>
    <row r="10" spans="1:11" x14ac:dyDescent="0.25">
      <c r="A10" s="2">
        <v>44727</v>
      </c>
      <c r="B10" t="s">
        <v>29</v>
      </c>
      <c r="C10" t="s">
        <v>30</v>
      </c>
      <c r="D10" t="s">
        <v>56</v>
      </c>
      <c r="E10">
        <v>1.5</v>
      </c>
      <c r="F10" t="s">
        <v>131</v>
      </c>
      <c r="G10" t="s">
        <v>99</v>
      </c>
      <c r="H10" t="s">
        <v>100</v>
      </c>
      <c r="I10" t="s">
        <v>34</v>
      </c>
      <c r="J10" s="2">
        <v>44446</v>
      </c>
      <c r="K10" s="2">
        <v>44452</v>
      </c>
    </row>
    <row r="11" spans="1:11" x14ac:dyDescent="0.25">
      <c r="A11" s="2">
        <v>44727</v>
      </c>
      <c r="B11" t="s">
        <v>29</v>
      </c>
      <c r="C11" t="s">
        <v>30</v>
      </c>
      <c r="D11" t="s">
        <v>59</v>
      </c>
      <c r="E11">
        <v>1.75</v>
      </c>
      <c r="F11" t="s">
        <v>132</v>
      </c>
      <c r="G11" t="s">
        <v>101</v>
      </c>
      <c r="H11" t="s">
        <v>102</v>
      </c>
      <c r="I11" t="s">
        <v>34</v>
      </c>
      <c r="J11" s="2">
        <v>44446</v>
      </c>
      <c r="K11" s="2">
        <v>44452</v>
      </c>
    </row>
    <row r="12" spans="1:11" x14ac:dyDescent="0.25">
      <c r="A12" s="2">
        <v>44727</v>
      </c>
      <c r="B12" t="s">
        <v>62</v>
      </c>
      <c r="C12" t="s">
        <v>30</v>
      </c>
      <c r="D12" t="s">
        <v>31</v>
      </c>
      <c r="E12">
        <v>0.25</v>
      </c>
      <c r="F12" t="s">
        <v>133</v>
      </c>
      <c r="G12" t="s">
        <v>103</v>
      </c>
      <c r="H12" t="s">
        <v>104</v>
      </c>
      <c r="I12" t="s">
        <v>34</v>
      </c>
      <c r="J12" s="2">
        <v>44446</v>
      </c>
      <c r="K12" s="2">
        <v>44452</v>
      </c>
    </row>
    <row r="13" spans="1:11" x14ac:dyDescent="0.25">
      <c r="A13" s="2">
        <v>44727</v>
      </c>
      <c r="B13" t="s">
        <v>62</v>
      </c>
      <c r="C13" t="s">
        <v>30</v>
      </c>
      <c r="D13" t="s">
        <v>35</v>
      </c>
      <c r="E13">
        <v>0.5</v>
      </c>
      <c r="F13" t="s">
        <v>134</v>
      </c>
      <c r="G13" t="s">
        <v>105</v>
      </c>
      <c r="H13" t="s">
        <v>106</v>
      </c>
      <c r="I13" t="s">
        <v>34</v>
      </c>
      <c r="J13" s="2">
        <v>44446</v>
      </c>
      <c r="K13" s="2">
        <v>44452</v>
      </c>
    </row>
    <row r="14" spans="1:11" x14ac:dyDescent="0.25">
      <c r="A14" s="2">
        <v>44727</v>
      </c>
      <c r="B14" t="s">
        <v>62</v>
      </c>
      <c r="C14" t="s">
        <v>30</v>
      </c>
      <c r="D14" t="s">
        <v>38</v>
      </c>
      <c r="E14">
        <v>0.75</v>
      </c>
      <c r="F14" t="s">
        <v>135</v>
      </c>
      <c r="G14" t="s">
        <v>107</v>
      </c>
      <c r="H14" t="s">
        <v>108</v>
      </c>
      <c r="I14" t="s">
        <v>34</v>
      </c>
      <c r="J14" s="2">
        <v>44446</v>
      </c>
      <c r="K14" s="2">
        <v>44452</v>
      </c>
    </row>
    <row r="15" spans="1:11" x14ac:dyDescent="0.25">
      <c r="A15" s="2">
        <v>44727</v>
      </c>
      <c r="B15" t="s">
        <v>62</v>
      </c>
      <c r="C15" t="s">
        <v>30</v>
      </c>
      <c r="D15" t="s">
        <v>41</v>
      </c>
      <c r="E15">
        <v>1</v>
      </c>
      <c r="F15" t="s">
        <v>136</v>
      </c>
      <c r="G15" t="s">
        <v>109</v>
      </c>
      <c r="H15" t="s">
        <v>110</v>
      </c>
      <c r="I15" t="s">
        <v>34</v>
      </c>
      <c r="J15" s="2">
        <v>44446</v>
      </c>
      <c r="K15" s="2">
        <v>44452</v>
      </c>
    </row>
    <row r="16" spans="1:11" x14ac:dyDescent="0.25">
      <c r="A16" s="2">
        <v>44727</v>
      </c>
      <c r="B16" t="s">
        <v>62</v>
      </c>
      <c r="C16" t="s">
        <v>30</v>
      </c>
      <c r="D16" t="s">
        <v>44</v>
      </c>
      <c r="E16">
        <v>1</v>
      </c>
      <c r="F16" t="s">
        <v>137</v>
      </c>
      <c r="G16" t="s">
        <v>111</v>
      </c>
      <c r="H16" t="s">
        <v>112</v>
      </c>
      <c r="I16" t="s">
        <v>34</v>
      </c>
      <c r="J16" s="2">
        <v>44446</v>
      </c>
      <c r="K16" s="2">
        <v>44452</v>
      </c>
    </row>
    <row r="17" spans="1:11" x14ac:dyDescent="0.25">
      <c r="A17" s="2">
        <v>44727</v>
      </c>
      <c r="B17" t="s">
        <v>62</v>
      </c>
      <c r="C17" t="s">
        <v>30</v>
      </c>
      <c r="D17" t="s">
        <v>47</v>
      </c>
      <c r="E17">
        <v>1.25</v>
      </c>
      <c r="F17" t="s">
        <v>138</v>
      </c>
      <c r="G17" t="s">
        <v>113</v>
      </c>
      <c r="H17" t="s">
        <v>114</v>
      </c>
      <c r="I17" t="s">
        <v>34</v>
      </c>
      <c r="J17" s="2">
        <v>44446</v>
      </c>
      <c r="K17" s="2">
        <v>44452</v>
      </c>
    </row>
    <row r="18" spans="1:11" x14ac:dyDescent="0.25">
      <c r="A18" s="2">
        <v>44727</v>
      </c>
      <c r="B18" t="s">
        <v>62</v>
      </c>
      <c r="C18" t="s">
        <v>30</v>
      </c>
      <c r="D18" t="s">
        <v>50</v>
      </c>
      <c r="E18">
        <v>1.5</v>
      </c>
      <c r="F18" t="s">
        <v>139</v>
      </c>
      <c r="G18" t="s">
        <v>115</v>
      </c>
      <c r="H18" t="s">
        <v>116</v>
      </c>
      <c r="I18" t="s">
        <v>34</v>
      </c>
      <c r="J18" s="2">
        <v>44446</v>
      </c>
      <c r="K18" s="2">
        <v>44452</v>
      </c>
    </row>
    <row r="19" spans="1:11" x14ac:dyDescent="0.25">
      <c r="A19" s="2">
        <v>44727</v>
      </c>
      <c r="B19" t="s">
        <v>62</v>
      </c>
      <c r="C19" t="s">
        <v>30</v>
      </c>
      <c r="D19" t="s">
        <v>53</v>
      </c>
      <c r="E19">
        <v>1.5</v>
      </c>
      <c r="F19" t="s">
        <v>140</v>
      </c>
      <c r="G19" t="s">
        <v>117</v>
      </c>
      <c r="H19" t="s">
        <v>118</v>
      </c>
      <c r="I19" t="s">
        <v>34</v>
      </c>
      <c r="J19" s="2">
        <v>44446</v>
      </c>
      <c r="K19" s="2">
        <v>44452</v>
      </c>
    </row>
    <row r="20" spans="1:11" x14ac:dyDescent="0.25">
      <c r="A20" s="2">
        <v>44727</v>
      </c>
      <c r="B20" t="s">
        <v>62</v>
      </c>
      <c r="C20" t="s">
        <v>30</v>
      </c>
      <c r="D20" t="s">
        <v>56</v>
      </c>
      <c r="E20">
        <v>1.5</v>
      </c>
      <c r="F20" t="s">
        <v>141</v>
      </c>
      <c r="G20" t="s">
        <v>119</v>
      </c>
      <c r="H20" t="s">
        <v>120</v>
      </c>
      <c r="I20" t="s">
        <v>34</v>
      </c>
      <c r="J20" s="2">
        <v>44446</v>
      </c>
      <c r="K20" s="2">
        <v>44452</v>
      </c>
    </row>
    <row r="21" spans="1:11" x14ac:dyDescent="0.25">
      <c r="A21" s="2">
        <v>44727</v>
      </c>
      <c r="B21" t="s">
        <v>62</v>
      </c>
      <c r="C21" t="s">
        <v>30</v>
      </c>
      <c r="D21" t="s">
        <v>59</v>
      </c>
      <c r="E21">
        <v>1.75</v>
      </c>
      <c r="F21" t="s">
        <v>142</v>
      </c>
      <c r="G21" t="s">
        <v>121</v>
      </c>
      <c r="H21" t="s">
        <v>122</v>
      </c>
      <c r="I21" t="s">
        <v>34</v>
      </c>
      <c r="J21" s="2">
        <v>44446</v>
      </c>
      <c r="K21" s="2">
        <v>44452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D617-050E-4A30-B08D-E7C3CF42A7C5}">
  <dimension ref="A1:K21"/>
  <sheetViews>
    <sheetView tabSelected="1" workbookViewId="0">
      <selection sqref="A1:XFD1048576"/>
    </sheetView>
  </sheetViews>
  <sheetFormatPr defaultRowHeight="15" x14ac:dyDescent="0.25"/>
  <cols>
    <col min="1" max="1" width="14.28515625" bestFit="1" customWidth="1"/>
    <col min="2" max="2" width="11.85546875" bestFit="1" customWidth="1"/>
    <col min="3" max="3" width="8.85546875" bestFit="1" customWidth="1"/>
    <col min="4" max="4" width="17.42578125" bestFit="1" customWidth="1"/>
    <col min="5" max="5" width="7.85546875" bestFit="1" customWidth="1"/>
    <col min="6" max="6" width="14" bestFit="1" customWidth="1"/>
    <col min="7" max="7" width="14.5703125" bestFit="1" customWidth="1"/>
    <col min="8" max="8" width="35" bestFit="1" customWidth="1"/>
    <col min="9" max="9" width="6.140625" bestFit="1" customWidth="1"/>
    <col min="10" max="10" width="12.140625" bestFit="1" customWidth="1"/>
    <col min="11" max="11" width="13.5703125" bestFit="1" customWidth="1"/>
  </cols>
  <sheetData>
    <row r="1" spans="1:11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</row>
    <row r="2" spans="1:11" x14ac:dyDescent="0.25">
      <c r="A2" s="2">
        <v>44825</v>
      </c>
      <c r="B2" t="s">
        <v>29</v>
      </c>
      <c r="C2" t="s">
        <v>30</v>
      </c>
      <c r="D2" t="s">
        <v>31</v>
      </c>
      <c r="E2">
        <v>1.25</v>
      </c>
      <c r="F2" t="s">
        <v>163</v>
      </c>
      <c r="G2" t="s">
        <v>164</v>
      </c>
      <c r="H2" t="s">
        <v>165</v>
      </c>
      <c r="I2" t="s">
        <v>34</v>
      </c>
      <c r="J2" s="2">
        <v>44536</v>
      </c>
      <c r="K2" s="2">
        <v>44543</v>
      </c>
    </row>
    <row r="3" spans="1:11" x14ac:dyDescent="0.25">
      <c r="A3" s="2">
        <v>44825</v>
      </c>
      <c r="B3" t="s">
        <v>29</v>
      </c>
      <c r="C3" t="s">
        <v>30</v>
      </c>
      <c r="D3" t="s">
        <v>35</v>
      </c>
      <c r="E3">
        <v>1.75</v>
      </c>
      <c r="F3" t="s">
        <v>166</v>
      </c>
      <c r="G3" t="s">
        <v>167</v>
      </c>
      <c r="H3" t="s">
        <v>168</v>
      </c>
      <c r="I3" t="s">
        <v>34</v>
      </c>
      <c r="J3" s="2">
        <v>44536</v>
      </c>
      <c r="K3" s="2">
        <v>44543</v>
      </c>
    </row>
    <row r="4" spans="1:11" x14ac:dyDescent="0.25">
      <c r="A4" s="2">
        <v>44825</v>
      </c>
      <c r="B4" t="s">
        <v>29</v>
      </c>
      <c r="C4" t="s">
        <v>30</v>
      </c>
      <c r="D4" t="s">
        <v>38</v>
      </c>
      <c r="E4">
        <v>2</v>
      </c>
      <c r="F4" t="s">
        <v>169</v>
      </c>
      <c r="G4" t="s">
        <v>170</v>
      </c>
      <c r="H4" t="s">
        <v>171</v>
      </c>
      <c r="I4" t="s">
        <v>34</v>
      </c>
      <c r="J4" s="2">
        <v>44536</v>
      </c>
      <c r="K4" s="2">
        <v>44543</v>
      </c>
    </row>
    <row r="5" spans="1:11" x14ac:dyDescent="0.25">
      <c r="A5" s="2">
        <v>44825</v>
      </c>
      <c r="B5" t="s">
        <v>29</v>
      </c>
      <c r="C5" t="s">
        <v>30</v>
      </c>
      <c r="D5" t="s">
        <v>41</v>
      </c>
      <c r="E5">
        <v>2</v>
      </c>
      <c r="F5" t="s">
        <v>172</v>
      </c>
      <c r="G5" t="s">
        <v>173</v>
      </c>
      <c r="H5" t="s">
        <v>174</v>
      </c>
      <c r="I5" t="s">
        <v>34</v>
      </c>
      <c r="J5" s="2">
        <v>44536</v>
      </c>
      <c r="K5" s="2">
        <v>44543</v>
      </c>
    </row>
    <row r="6" spans="1:11" x14ac:dyDescent="0.25">
      <c r="A6" s="2">
        <v>44825</v>
      </c>
      <c r="B6" t="s">
        <v>29</v>
      </c>
      <c r="C6" t="s">
        <v>30</v>
      </c>
      <c r="D6" t="s">
        <v>44</v>
      </c>
      <c r="E6">
        <v>2</v>
      </c>
      <c r="F6" t="s">
        <v>175</v>
      </c>
      <c r="G6" t="s">
        <v>176</v>
      </c>
      <c r="H6" t="s">
        <v>177</v>
      </c>
      <c r="I6" t="s">
        <v>34</v>
      </c>
      <c r="J6" s="2">
        <v>44536</v>
      </c>
      <c r="K6" s="2">
        <v>44543</v>
      </c>
    </row>
    <row r="7" spans="1:11" x14ac:dyDescent="0.25">
      <c r="A7" s="2">
        <v>44825</v>
      </c>
      <c r="B7" t="s">
        <v>29</v>
      </c>
      <c r="C7" t="s">
        <v>30</v>
      </c>
      <c r="D7" t="s">
        <v>47</v>
      </c>
      <c r="E7">
        <v>2.25</v>
      </c>
      <c r="F7" t="s">
        <v>178</v>
      </c>
      <c r="G7" t="s">
        <v>179</v>
      </c>
      <c r="H7" t="s">
        <v>180</v>
      </c>
      <c r="I7" t="s">
        <v>34</v>
      </c>
      <c r="J7" s="2">
        <v>44536</v>
      </c>
      <c r="K7" s="2">
        <v>44543</v>
      </c>
    </row>
    <row r="8" spans="1:11" x14ac:dyDescent="0.25">
      <c r="A8" s="2">
        <v>44825</v>
      </c>
      <c r="B8" t="s">
        <v>29</v>
      </c>
      <c r="C8" t="s">
        <v>30</v>
      </c>
      <c r="D8" t="s">
        <v>50</v>
      </c>
      <c r="E8">
        <v>2.25</v>
      </c>
      <c r="F8" t="s">
        <v>181</v>
      </c>
      <c r="G8" t="s">
        <v>182</v>
      </c>
      <c r="H8" t="s">
        <v>183</v>
      </c>
      <c r="I8" t="s">
        <v>34</v>
      </c>
      <c r="J8" s="2">
        <v>44536</v>
      </c>
      <c r="K8" s="2">
        <v>44543</v>
      </c>
    </row>
    <row r="9" spans="1:11" x14ac:dyDescent="0.25">
      <c r="A9" s="2">
        <v>44825</v>
      </c>
      <c r="B9" t="s">
        <v>29</v>
      </c>
      <c r="C9" t="s">
        <v>30</v>
      </c>
      <c r="D9" t="s">
        <v>53</v>
      </c>
      <c r="E9">
        <v>2.25</v>
      </c>
      <c r="F9" t="s">
        <v>184</v>
      </c>
      <c r="G9" t="s">
        <v>185</v>
      </c>
      <c r="H9" t="s">
        <v>186</v>
      </c>
      <c r="I9" t="s">
        <v>34</v>
      </c>
      <c r="J9" s="2">
        <v>44536</v>
      </c>
      <c r="K9" s="2">
        <v>44543</v>
      </c>
    </row>
    <row r="10" spans="1:11" x14ac:dyDescent="0.25">
      <c r="A10" s="2">
        <v>44825</v>
      </c>
      <c r="B10" t="s">
        <v>29</v>
      </c>
      <c r="C10" t="s">
        <v>30</v>
      </c>
      <c r="D10" t="s">
        <v>56</v>
      </c>
      <c r="E10">
        <v>2.25</v>
      </c>
      <c r="F10" t="s">
        <v>187</v>
      </c>
      <c r="G10" t="s">
        <v>188</v>
      </c>
      <c r="H10" t="s">
        <v>189</v>
      </c>
      <c r="I10" t="s">
        <v>34</v>
      </c>
      <c r="J10" s="2">
        <v>44536</v>
      </c>
      <c r="K10" s="2">
        <v>44543</v>
      </c>
    </row>
    <row r="11" spans="1:11" x14ac:dyDescent="0.25">
      <c r="A11" s="2">
        <v>44825</v>
      </c>
      <c r="B11" t="s">
        <v>29</v>
      </c>
      <c r="C11" t="s">
        <v>30</v>
      </c>
      <c r="D11" t="s">
        <v>59</v>
      </c>
      <c r="E11">
        <v>2.25</v>
      </c>
      <c r="F11" t="s">
        <v>190</v>
      </c>
      <c r="G11" t="s">
        <v>191</v>
      </c>
      <c r="H11" t="s">
        <v>192</v>
      </c>
      <c r="I11" t="s">
        <v>34</v>
      </c>
      <c r="J11" s="2">
        <v>44536</v>
      </c>
      <c r="K11" s="2">
        <v>44543</v>
      </c>
    </row>
    <row r="12" spans="1:11" x14ac:dyDescent="0.25">
      <c r="A12" s="2">
        <v>44825</v>
      </c>
      <c r="B12" t="s">
        <v>62</v>
      </c>
      <c r="C12" t="s">
        <v>30</v>
      </c>
      <c r="D12" t="s">
        <v>31</v>
      </c>
      <c r="E12">
        <v>1.25</v>
      </c>
      <c r="F12" t="s">
        <v>193</v>
      </c>
      <c r="G12" t="s">
        <v>194</v>
      </c>
      <c r="H12" t="s">
        <v>195</v>
      </c>
      <c r="I12" t="s">
        <v>34</v>
      </c>
      <c r="J12" s="2">
        <v>44536</v>
      </c>
      <c r="K12" s="2">
        <v>44543</v>
      </c>
    </row>
    <row r="13" spans="1:11" x14ac:dyDescent="0.25">
      <c r="A13" s="2">
        <v>44825</v>
      </c>
      <c r="B13" t="s">
        <v>62</v>
      </c>
      <c r="C13" t="s">
        <v>30</v>
      </c>
      <c r="D13" t="s">
        <v>35</v>
      </c>
      <c r="E13">
        <v>1.75</v>
      </c>
      <c r="F13" t="s">
        <v>196</v>
      </c>
      <c r="G13" t="s">
        <v>197</v>
      </c>
      <c r="H13" t="s">
        <v>198</v>
      </c>
      <c r="I13" t="s">
        <v>34</v>
      </c>
      <c r="J13" s="2">
        <v>44536</v>
      </c>
      <c r="K13" s="2">
        <v>44543</v>
      </c>
    </row>
    <row r="14" spans="1:11" x14ac:dyDescent="0.25">
      <c r="A14" s="2">
        <v>44825</v>
      </c>
      <c r="B14" t="s">
        <v>62</v>
      </c>
      <c r="C14" t="s">
        <v>30</v>
      </c>
      <c r="D14" t="s">
        <v>38</v>
      </c>
      <c r="E14">
        <v>2</v>
      </c>
      <c r="F14" t="s">
        <v>199</v>
      </c>
      <c r="G14" t="s">
        <v>200</v>
      </c>
      <c r="H14" t="s">
        <v>201</v>
      </c>
      <c r="I14" t="s">
        <v>34</v>
      </c>
      <c r="J14" s="2">
        <v>44536</v>
      </c>
      <c r="K14" s="2">
        <v>44543</v>
      </c>
    </row>
    <row r="15" spans="1:11" x14ac:dyDescent="0.25">
      <c r="A15" s="2">
        <v>44825</v>
      </c>
      <c r="B15" t="s">
        <v>62</v>
      </c>
      <c r="C15" t="s">
        <v>30</v>
      </c>
      <c r="D15" t="s">
        <v>41</v>
      </c>
      <c r="E15">
        <v>2</v>
      </c>
      <c r="F15" t="s">
        <v>202</v>
      </c>
      <c r="G15" t="s">
        <v>203</v>
      </c>
      <c r="H15" t="s">
        <v>204</v>
      </c>
      <c r="I15" t="s">
        <v>34</v>
      </c>
      <c r="J15" s="2">
        <v>44536</v>
      </c>
      <c r="K15" s="2">
        <v>44543</v>
      </c>
    </row>
    <row r="16" spans="1:11" x14ac:dyDescent="0.25">
      <c r="A16" s="2">
        <v>44825</v>
      </c>
      <c r="B16" t="s">
        <v>62</v>
      </c>
      <c r="C16" t="s">
        <v>30</v>
      </c>
      <c r="D16" t="s">
        <v>44</v>
      </c>
      <c r="E16">
        <v>2</v>
      </c>
      <c r="F16" t="s">
        <v>205</v>
      </c>
      <c r="G16" t="s">
        <v>206</v>
      </c>
      <c r="H16" t="s">
        <v>207</v>
      </c>
      <c r="I16" t="s">
        <v>34</v>
      </c>
      <c r="J16" s="2">
        <v>44536</v>
      </c>
      <c r="K16" s="2">
        <v>44543</v>
      </c>
    </row>
    <row r="17" spans="1:11" x14ac:dyDescent="0.25">
      <c r="A17" s="2">
        <v>44825</v>
      </c>
      <c r="B17" t="s">
        <v>62</v>
      </c>
      <c r="C17" t="s">
        <v>30</v>
      </c>
      <c r="D17" t="s">
        <v>47</v>
      </c>
      <c r="E17">
        <v>2.25</v>
      </c>
      <c r="F17" t="s">
        <v>208</v>
      </c>
      <c r="G17" t="s">
        <v>209</v>
      </c>
      <c r="H17" t="s">
        <v>210</v>
      </c>
      <c r="I17" t="s">
        <v>34</v>
      </c>
      <c r="J17" s="2">
        <v>44536</v>
      </c>
      <c r="K17" s="2">
        <v>44543</v>
      </c>
    </row>
    <row r="18" spans="1:11" x14ac:dyDescent="0.25">
      <c r="A18" s="2">
        <v>44825</v>
      </c>
      <c r="B18" t="s">
        <v>62</v>
      </c>
      <c r="C18" t="s">
        <v>30</v>
      </c>
      <c r="D18" t="s">
        <v>50</v>
      </c>
      <c r="E18">
        <v>2.25</v>
      </c>
      <c r="F18" t="s">
        <v>211</v>
      </c>
      <c r="G18" t="s">
        <v>212</v>
      </c>
      <c r="H18" t="s">
        <v>213</v>
      </c>
      <c r="I18" t="s">
        <v>34</v>
      </c>
      <c r="J18" s="2">
        <v>44536</v>
      </c>
      <c r="K18" s="2">
        <v>44543</v>
      </c>
    </row>
    <row r="19" spans="1:11" x14ac:dyDescent="0.25">
      <c r="A19" s="2">
        <v>44825</v>
      </c>
      <c r="B19" t="s">
        <v>62</v>
      </c>
      <c r="C19" t="s">
        <v>30</v>
      </c>
      <c r="D19" t="s">
        <v>53</v>
      </c>
      <c r="E19">
        <v>2.25</v>
      </c>
      <c r="F19" t="s">
        <v>214</v>
      </c>
      <c r="G19" t="s">
        <v>215</v>
      </c>
      <c r="H19" t="s">
        <v>216</v>
      </c>
      <c r="I19" t="s">
        <v>34</v>
      </c>
      <c r="J19" s="2">
        <v>44536</v>
      </c>
      <c r="K19" s="2">
        <v>44543</v>
      </c>
    </row>
    <row r="20" spans="1:11" x14ac:dyDescent="0.25">
      <c r="A20" s="2">
        <v>44825</v>
      </c>
      <c r="B20" t="s">
        <v>62</v>
      </c>
      <c r="C20" t="s">
        <v>30</v>
      </c>
      <c r="D20" t="s">
        <v>56</v>
      </c>
      <c r="E20">
        <v>2.25</v>
      </c>
      <c r="F20" t="s">
        <v>217</v>
      </c>
      <c r="G20" t="s">
        <v>218</v>
      </c>
      <c r="H20" t="s">
        <v>219</v>
      </c>
      <c r="I20" t="s">
        <v>34</v>
      </c>
      <c r="J20" s="2">
        <v>44536</v>
      </c>
      <c r="K20" s="2">
        <v>44543</v>
      </c>
    </row>
    <row r="21" spans="1:11" x14ac:dyDescent="0.25">
      <c r="A21" s="2">
        <v>44825</v>
      </c>
      <c r="B21" t="s">
        <v>62</v>
      </c>
      <c r="C21" t="s">
        <v>30</v>
      </c>
      <c r="D21" t="s">
        <v>59</v>
      </c>
      <c r="E21">
        <v>2.25</v>
      </c>
      <c r="F21" t="s">
        <v>220</v>
      </c>
      <c r="G21" t="s">
        <v>221</v>
      </c>
      <c r="H21" t="s">
        <v>222</v>
      </c>
      <c r="I21" t="s">
        <v>34</v>
      </c>
      <c r="J21" s="2">
        <v>44536</v>
      </c>
      <c r="K21" s="2">
        <v>44543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E7EB-9D7E-4E55-BF8E-3E48DDE71287}">
  <dimension ref="A1:L21"/>
  <sheetViews>
    <sheetView workbookViewId="0">
      <selection activeCell="F1" sqref="F1:F1048576"/>
    </sheetView>
  </sheetViews>
  <sheetFormatPr defaultRowHeight="15" x14ac:dyDescent="0.25"/>
  <cols>
    <col min="1" max="1" width="14.28515625" bestFit="1" customWidth="1"/>
    <col min="2" max="2" width="11.85546875" bestFit="1" customWidth="1"/>
    <col min="3" max="3" width="8.85546875" bestFit="1" customWidth="1"/>
    <col min="4" max="4" width="17.42578125" bestFit="1" customWidth="1"/>
    <col min="5" max="5" width="7.85546875" bestFit="1" customWidth="1"/>
    <col min="6" max="7" width="14" bestFit="1" customWidth="1"/>
    <col min="8" max="8" width="36.7109375" bestFit="1" customWidth="1"/>
    <col min="9" max="9" width="6.140625" bestFit="1" customWidth="1"/>
    <col min="10" max="10" width="12.140625" bestFit="1" customWidth="1"/>
    <col min="11" max="11" width="13.5703125" bestFit="1" customWidth="1"/>
    <col min="12" max="12" width="14.28515625" bestFit="1" customWidth="1"/>
  </cols>
  <sheetData>
    <row r="1" spans="1:12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143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18</v>
      </c>
    </row>
    <row r="2" spans="1:12" x14ac:dyDescent="0.25">
      <c r="A2" s="2">
        <v>44916</v>
      </c>
      <c r="B2" t="s">
        <v>29</v>
      </c>
      <c r="C2" t="s">
        <v>30</v>
      </c>
      <c r="D2" t="s">
        <v>31</v>
      </c>
      <c r="E2">
        <v>3</v>
      </c>
      <c r="F2" t="s">
        <v>144</v>
      </c>
      <c r="G2" t="s">
        <v>32</v>
      </c>
      <c r="H2" t="s">
        <v>33</v>
      </c>
      <c r="I2" t="s">
        <v>34</v>
      </c>
      <c r="J2" s="2">
        <v>44718</v>
      </c>
      <c r="K2" s="2">
        <v>44725</v>
      </c>
      <c r="L2" s="2">
        <v>44916</v>
      </c>
    </row>
    <row r="3" spans="1:12" x14ac:dyDescent="0.25">
      <c r="A3" s="2">
        <v>44916</v>
      </c>
      <c r="B3" t="s">
        <v>29</v>
      </c>
      <c r="C3" t="s">
        <v>30</v>
      </c>
      <c r="D3" t="s">
        <v>35</v>
      </c>
      <c r="E3">
        <v>3.25</v>
      </c>
      <c r="F3" t="s">
        <v>145</v>
      </c>
      <c r="G3" t="s">
        <v>36</v>
      </c>
      <c r="H3" t="s">
        <v>37</v>
      </c>
      <c r="I3" t="s">
        <v>34</v>
      </c>
      <c r="J3" s="2">
        <v>44718</v>
      </c>
      <c r="K3" s="2">
        <v>44725</v>
      </c>
      <c r="L3" s="2">
        <v>44916</v>
      </c>
    </row>
    <row r="4" spans="1:12" x14ac:dyDescent="0.25">
      <c r="A4" s="2">
        <v>44916</v>
      </c>
      <c r="B4" t="s">
        <v>29</v>
      </c>
      <c r="C4" t="s">
        <v>30</v>
      </c>
      <c r="D4" t="s">
        <v>38</v>
      </c>
      <c r="E4">
        <v>3.5</v>
      </c>
      <c r="F4" t="s">
        <v>146</v>
      </c>
      <c r="G4" t="s">
        <v>39</v>
      </c>
      <c r="H4" t="s">
        <v>40</v>
      </c>
      <c r="I4" t="s">
        <v>34</v>
      </c>
      <c r="J4" s="2">
        <v>44718</v>
      </c>
      <c r="K4" s="2">
        <v>44725</v>
      </c>
      <c r="L4" s="2">
        <v>44916</v>
      </c>
    </row>
    <row r="5" spans="1:12" x14ac:dyDescent="0.25">
      <c r="A5" s="2">
        <v>44916</v>
      </c>
      <c r="B5" t="s">
        <v>29</v>
      </c>
      <c r="C5" t="s">
        <v>30</v>
      </c>
      <c r="D5" t="s">
        <v>41</v>
      </c>
      <c r="E5">
        <v>3.75</v>
      </c>
      <c r="F5" t="s">
        <v>147</v>
      </c>
      <c r="G5" t="s">
        <v>42</v>
      </c>
      <c r="H5" t="s">
        <v>43</v>
      </c>
      <c r="I5" t="s">
        <v>34</v>
      </c>
      <c r="J5" s="2">
        <v>44718</v>
      </c>
      <c r="K5" s="2">
        <v>44725</v>
      </c>
      <c r="L5" s="2">
        <v>44916</v>
      </c>
    </row>
    <row r="6" spans="1:12" x14ac:dyDescent="0.25">
      <c r="A6" s="2">
        <v>44916</v>
      </c>
      <c r="B6" t="s">
        <v>29</v>
      </c>
      <c r="C6" t="s">
        <v>30</v>
      </c>
      <c r="D6" t="s">
        <v>44</v>
      </c>
      <c r="E6">
        <v>3.75</v>
      </c>
      <c r="F6" t="s">
        <v>148</v>
      </c>
      <c r="G6" t="s">
        <v>45</v>
      </c>
      <c r="H6" t="s">
        <v>46</v>
      </c>
      <c r="I6" t="s">
        <v>34</v>
      </c>
      <c r="J6" s="2">
        <v>44718</v>
      </c>
      <c r="K6" s="2">
        <v>44725</v>
      </c>
      <c r="L6" s="2">
        <v>44916</v>
      </c>
    </row>
    <row r="7" spans="1:12" x14ac:dyDescent="0.25">
      <c r="A7" s="2">
        <v>44916</v>
      </c>
      <c r="B7" t="s">
        <v>29</v>
      </c>
      <c r="C7" t="s">
        <v>30</v>
      </c>
      <c r="D7" t="s">
        <v>47</v>
      </c>
      <c r="E7">
        <v>3.75</v>
      </c>
      <c r="F7" t="s">
        <v>149</v>
      </c>
      <c r="G7" t="s">
        <v>48</v>
      </c>
      <c r="H7" t="s">
        <v>49</v>
      </c>
      <c r="I7" t="s">
        <v>34</v>
      </c>
      <c r="J7" s="2">
        <v>44718</v>
      </c>
      <c r="K7" s="2">
        <v>44725</v>
      </c>
      <c r="L7" s="2">
        <v>44916</v>
      </c>
    </row>
    <row r="8" spans="1:12" x14ac:dyDescent="0.25">
      <c r="A8" s="2">
        <v>44916</v>
      </c>
      <c r="B8" t="s">
        <v>29</v>
      </c>
      <c r="C8" t="s">
        <v>30</v>
      </c>
      <c r="D8" t="s">
        <v>50</v>
      </c>
      <c r="E8">
        <v>3.75</v>
      </c>
      <c r="F8" t="s">
        <v>150</v>
      </c>
      <c r="G8" t="s">
        <v>51</v>
      </c>
      <c r="H8" t="s">
        <v>52</v>
      </c>
      <c r="I8" t="s">
        <v>34</v>
      </c>
      <c r="J8" s="2">
        <v>44718</v>
      </c>
      <c r="K8" s="2">
        <v>44725</v>
      </c>
      <c r="L8" s="2">
        <v>44916</v>
      </c>
    </row>
    <row r="9" spans="1:12" x14ac:dyDescent="0.25">
      <c r="A9" s="2">
        <v>44916</v>
      </c>
      <c r="B9" t="s">
        <v>29</v>
      </c>
      <c r="C9" t="s">
        <v>30</v>
      </c>
      <c r="D9" t="s">
        <v>53</v>
      </c>
      <c r="E9">
        <v>3.75</v>
      </c>
      <c r="F9" t="s">
        <v>151</v>
      </c>
      <c r="G9" t="s">
        <v>54</v>
      </c>
      <c r="H9" t="s">
        <v>55</v>
      </c>
      <c r="I9" t="s">
        <v>34</v>
      </c>
      <c r="J9" s="2">
        <v>44718</v>
      </c>
      <c r="K9" s="2">
        <v>44725</v>
      </c>
      <c r="L9" s="2">
        <v>44916</v>
      </c>
    </row>
    <row r="10" spans="1:12" x14ac:dyDescent="0.25">
      <c r="A10" s="2">
        <v>44916</v>
      </c>
      <c r="B10" t="s">
        <v>29</v>
      </c>
      <c r="C10" t="s">
        <v>30</v>
      </c>
      <c r="D10" t="s">
        <v>56</v>
      </c>
      <c r="E10">
        <v>3.75</v>
      </c>
      <c r="F10" t="s">
        <v>152</v>
      </c>
      <c r="G10" t="s">
        <v>57</v>
      </c>
      <c r="H10" t="s">
        <v>58</v>
      </c>
      <c r="I10" t="s">
        <v>34</v>
      </c>
      <c r="J10" s="2">
        <v>44718</v>
      </c>
      <c r="K10" s="2">
        <v>44725</v>
      </c>
      <c r="L10" s="2">
        <v>44916</v>
      </c>
    </row>
    <row r="11" spans="1:12" x14ac:dyDescent="0.25">
      <c r="A11" s="2">
        <v>44916</v>
      </c>
      <c r="B11" t="s">
        <v>29</v>
      </c>
      <c r="C11" t="s">
        <v>30</v>
      </c>
      <c r="D11" t="s">
        <v>59</v>
      </c>
      <c r="E11">
        <v>3.75</v>
      </c>
      <c r="F11" t="s">
        <v>153</v>
      </c>
      <c r="G11" t="s">
        <v>60</v>
      </c>
      <c r="H11" t="s">
        <v>61</v>
      </c>
      <c r="I11" t="s">
        <v>34</v>
      </c>
      <c r="J11" s="2">
        <v>44718</v>
      </c>
      <c r="K11" s="2">
        <v>44725</v>
      </c>
      <c r="L11" s="2">
        <v>44916</v>
      </c>
    </row>
    <row r="12" spans="1:12" x14ac:dyDescent="0.25">
      <c r="A12" s="2">
        <v>44916</v>
      </c>
      <c r="B12" t="s">
        <v>62</v>
      </c>
      <c r="C12" t="s">
        <v>30</v>
      </c>
      <c r="D12" t="s">
        <v>31</v>
      </c>
      <c r="E12">
        <v>3</v>
      </c>
      <c r="F12" t="s">
        <v>17</v>
      </c>
      <c r="G12" t="s">
        <v>63</v>
      </c>
      <c r="H12" t="s">
        <v>64</v>
      </c>
      <c r="I12" t="s">
        <v>34</v>
      </c>
      <c r="J12" s="2">
        <v>44718</v>
      </c>
      <c r="K12" s="2">
        <v>44725</v>
      </c>
      <c r="L12" s="2">
        <v>44916</v>
      </c>
    </row>
    <row r="13" spans="1:12" x14ac:dyDescent="0.25">
      <c r="A13" s="2">
        <v>44916</v>
      </c>
      <c r="B13" t="s">
        <v>62</v>
      </c>
      <c r="C13" t="s">
        <v>30</v>
      </c>
      <c r="D13" t="s">
        <v>35</v>
      </c>
      <c r="E13">
        <v>3.25</v>
      </c>
      <c r="F13" t="s">
        <v>154</v>
      </c>
      <c r="G13" t="s">
        <v>65</v>
      </c>
      <c r="H13" t="s">
        <v>66</v>
      </c>
      <c r="I13" t="s">
        <v>34</v>
      </c>
      <c r="J13" s="2">
        <v>44718</v>
      </c>
      <c r="K13" s="2">
        <v>44725</v>
      </c>
      <c r="L13" s="2">
        <v>44916</v>
      </c>
    </row>
    <row r="14" spans="1:12" x14ac:dyDescent="0.25">
      <c r="A14" s="2">
        <v>44916</v>
      </c>
      <c r="B14" t="s">
        <v>62</v>
      </c>
      <c r="C14" t="s">
        <v>30</v>
      </c>
      <c r="D14" t="s">
        <v>38</v>
      </c>
      <c r="E14">
        <v>3.5</v>
      </c>
      <c r="F14" t="s">
        <v>155</v>
      </c>
      <c r="G14" t="s">
        <v>67</v>
      </c>
      <c r="H14" t="s">
        <v>68</v>
      </c>
      <c r="I14" t="s">
        <v>34</v>
      </c>
      <c r="J14" s="2">
        <v>44718</v>
      </c>
      <c r="K14" s="2">
        <v>44725</v>
      </c>
      <c r="L14" s="2">
        <v>44916</v>
      </c>
    </row>
    <row r="15" spans="1:12" x14ac:dyDescent="0.25">
      <c r="A15" s="2">
        <v>44916</v>
      </c>
      <c r="B15" t="s">
        <v>62</v>
      </c>
      <c r="C15" t="s">
        <v>30</v>
      </c>
      <c r="D15" t="s">
        <v>41</v>
      </c>
      <c r="E15">
        <v>3.75</v>
      </c>
      <c r="F15" t="s">
        <v>156</v>
      </c>
      <c r="G15" t="s">
        <v>69</v>
      </c>
      <c r="H15" t="s">
        <v>70</v>
      </c>
      <c r="I15" t="s">
        <v>34</v>
      </c>
      <c r="J15" s="2">
        <v>44718</v>
      </c>
      <c r="K15" s="2">
        <v>44725</v>
      </c>
      <c r="L15" s="2">
        <v>44916</v>
      </c>
    </row>
    <row r="16" spans="1:12" x14ac:dyDescent="0.25">
      <c r="A16" s="2">
        <v>44916</v>
      </c>
      <c r="B16" t="s">
        <v>62</v>
      </c>
      <c r="C16" t="s">
        <v>30</v>
      </c>
      <c r="D16" t="s">
        <v>44</v>
      </c>
      <c r="E16">
        <v>3.75</v>
      </c>
      <c r="F16" t="s">
        <v>157</v>
      </c>
      <c r="G16" t="s">
        <v>71</v>
      </c>
      <c r="H16" t="s">
        <v>72</v>
      </c>
      <c r="I16" t="s">
        <v>34</v>
      </c>
      <c r="J16" s="2">
        <v>44718</v>
      </c>
      <c r="K16" s="2">
        <v>44725</v>
      </c>
      <c r="L16" s="2">
        <v>44916</v>
      </c>
    </row>
    <row r="17" spans="1:12" x14ac:dyDescent="0.25">
      <c r="A17" s="2">
        <v>44916</v>
      </c>
      <c r="B17" t="s">
        <v>62</v>
      </c>
      <c r="C17" t="s">
        <v>30</v>
      </c>
      <c r="D17" t="s">
        <v>47</v>
      </c>
      <c r="E17">
        <v>3.75</v>
      </c>
      <c r="F17" t="s">
        <v>158</v>
      </c>
      <c r="G17" t="s">
        <v>73</v>
      </c>
      <c r="H17" t="s">
        <v>74</v>
      </c>
      <c r="I17" t="s">
        <v>34</v>
      </c>
      <c r="J17" s="2">
        <v>44718</v>
      </c>
      <c r="K17" s="2">
        <v>44725</v>
      </c>
      <c r="L17" s="2">
        <v>44916</v>
      </c>
    </row>
    <row r="18" spans="1:12" x14ac:dyDescent="0.25">
      <c r="A18" s="2">
        <v>44916</v>
      </c>
      <c r="B18" t="s">
        <v>62</v>
      </c>
      <c r="C18" t="s">
        <v>30</v>
      </c>
      <c r="D18" t="s">
        <v>50</v>
      </c>
      <c r="E18">
        <v>3.75</v>
      </c>
      <c r="F18" t="s">
        <v>159</v>
      </c>
      <c r="G18" t="s">
        <v>75</v>
      </c>
      <c r="H18" t="s">
        <v>76</v>
      </c>
      <c r="I18" t="s">
        <v>34</v>
      </c>
      <c r="J18" s="2">
        <v>44718</v>
      </c>
      <c r="K18" s="2">
        <v>44725</v>
      </c>
      <c r="L18" s="2">
        <v>44916</v>
      </c>
    </row>
    <row r="19" spans="1:12" x14ac:dyDescent="0.25">
      <c r="A19" s="2">
        <v>44916</v>
      </c>
      <c r="B19" t="s">
        <v>62</v>
      </c>
      <c r="C19" t="s">
        <v>30</v>
      </c>
      <c r="D19" t="s">
        <v>53</v>
      </c>
      <c r="E19">
        <v>3.75</v>
      </c>
      <c r="F19" t="s">
        <v>160</v>
      </c>
      <c r="G19" t="s">
        <v>77</v>
      </c>
      <c r="H19" t="s">
        <v>78</v>
      </c>
      <c r="I19" t="s">
        <v>34</v>
      </c>
      <c r="J19" s="2">
        <v>44718</v>
      </c>
      <c r="K19" s="2">
        <v>44725</v>
      </c>
      <c r="L19" s="2">
        <v>44916</v>
      </c>
    </row>
    <row r="20" spans="1:12" x14ac:dyDescent="0.25">
      <c r="A20" s="2">
        <v>44916</v>
      </c>
      <c r="B20" t="s">
        <v>62</v>
      </c>
      <c r="C20" t="s">
        <v>30</v>
      </c>
      <c r="D20" t="s">
        <v>56</v>
      </c>
      <c r="E20">
        <v>3.75</v>
      </c>
      <c r="F20" t="s">
        <v>161</v>
      </c>
      <c r="G20" t="s">
        <v>79</v>
      </c>
      <c r="H20" t="s">
        <v>80</v>
      </c>
      <c r="I20" t="s">
        <v>34</v>
      </c>
      <c r="J20" s="2">
        <v>44718</v>
      </c>
      <c r="K20" s="2">
        <v>44725</v>
      </c>
      <c r="L20" s="2">
        <v>44916</v>
      </c>
    </row>
    <row r="21" spans="1:12" x14ac:dyDescent="0.25">
      <c r="A21" s="2">
        <v>44916</v>
      </c>
      <c r="B21" t="s">
        <v>62</v>
      </c>
      <c r="C21" t="s">
        <v>30</v>
      </c>
      <c r="D21" t="s">
        <v>59</v>
      </c>
      <c r="E21">
        <v>3.75</v>
      </c>
      <c r="F21" t="s">
        <v>162</v>
      </c>
      <c r="G21" t="s">
        <v>81</v>
      </c>
      <c r="H21" t="s">
        <v>82</v>
      </c>
      <c r="I21" t="s">
        <v>34</v>
      </c>
      <c r="J21" s="2">
        <v>44718</v>
      </c>
      <c r="K21" s="2">
        <v>44725</v>
      </c>
      <c r="L21" s="2">
        <v>44916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SGD-6M</vt:lpstr>
      <vt:lpstr>SGD-SORA-IMM</vt:lpstr>
      <vt:lpstr>TONA-STD</vt:lpstr>
      <vt:lpstr>TONA-IMM</vt:lpstr>
      <vt:lpstr>AUD-IMM-3M</vt:lpstr>
      <vt:lpstr>AUD-IMM-6M</vt:lpstr>
      <vt:lpstr>AUD-MAC-JUN</vt:lpstr>
      <vt:lpstr>AUD-MAC-SEP</vt:lpstr>
      <vt:lpstr>AUD-MAC-DEC</vt:lpstr>
      <vt:lpstr>HKD-IMM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venkatasubban</dc:creator>
  <cp:lastModifiedBy>Nikias Mr</cp:lastModifiedBy>
  <dcterms:created xsi:type="dcterms:W3CDTF">2015-06-05T18:17:20Z</dcterms:created>
  <dcterms:modified xsi:type="dcterms:W3CDTF">2022-09-18T13:25:43Z</dcterms:modified>
</cp:coreProperties>
</file>