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mc:AlternateContent xmlns:mc="http://schemas.openxmlformats.org/markup-compatibility/2006">
    <mc:Choice Requires="x15">
      <x15ac:absPath xmlns:x15ac="http://schemas.microsoft.com/office/spreadsheetml/2010/11/ac" url="D:\git\swami-vivekananda-quotes\"/>
    </mc:Choice>
  </mc:AlternateContent>
  <xr:revisionPtr revIDLastSave="0" documentId="13_ncr:1_{EDB56E4D-3950-4FD0-A051-775459DC7B52}" xr6:coauthVersionLast="47" xr6:coauthVersionMax="47" xr10:uidLastSave="{00000000-0000-0000-0000-000000000000}"/>
  <bookViews>
    <workbookView xWindow="-108" yWindow="-108" windowWidth="23256" windowHeight="12576" activeTab="10" xr2:uid="{00000000-000D-0000-FFFF-FFFF00000000}"/>
  </bookViews>
  <sheets>
    <sheet name="01" sheetId="1" r:id="rId1"/>
    <sheet name="02" sheetId="3" r:id="rId2"/>
    <sheet name="03" sheetId="4" r:id="rId3"/>
    <sheet name="04" sheetId="5" r:id="rId4"/>
    <sheet name="05" sheetId="6" r:id="rId5"/>
    <sheet name="06" sheetId="7" r:id="rId6"/>
    <sheet name="07" sheetId="8" r:id="rId7"/>
    <sheet name="08" sheetId="9" r:id="rId8"/>
    <sheet name="09" sheetId="10" r:id="rId9"/>
    <sheet name="10" sheetId="11" r:id="rId10"/>
    <sheet name="11" sheetId="12" r:id="rId11"/>
    <sheet name="12" sheetId="13" r:id="rId12"/>
    <sheet name="months" sheetId="14" r:id="rId1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32" i="8" l="1"/>
  <c r="C32" i="13"/>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2" i="13"/>
  <c r="C32" i="11"/>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2" i="12"/>
  <c r="C3"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2" i="11"/>
  <c r="C31"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2" i="10"/>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2" i="9"/>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2" i="7"/>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2" i="6"/>
  <c r="C3" i="5"/>
  <c r="C4" i="5"/>
  <c r="C5" i="5"/>
  <c r="C6" i="5"/>
  <c r="C7" i="5"/>
  <c r="C8" i="5"/>
  <c r="C9" i="5"/>
  <c r="C10" i="5"/>
  <c r="C11" i="5"/>
  <c r="C12" i="5"/>
  <c r="C13" i="5"/>
  <c r="C14" i="5"/>
  <c r="C15" i="5"/>
  <c r="C16" i="5"/>
  <c r="C17" i="5"/>
  <c r="C18" i="5"/>
  <c r="C19" i="5"/>
  <c r="C20" i="5"/>
  <c r="C21" i="5"/>
  <c r="C22" i="5"/>
  <c r="C23" i="5"/>
  <c r="C24" i="5"/>
  <c r="C25" i="5"/>
  <c r="C26" i="5"/>
  <c r="C27" i="5"/>
  <c r="C28" i="5"/>
  <c r="C29" i="5"/>
  <c r="C30" i="5"/>
  <c r="C2" i="5"/>
  <c r="C3" i="4"/>
  <c r="C4" i="4"/>
  <c r="C5" i="4"/>
  <c r="C6" i="4"/>
  <c r="C7" i="4"/>
  <c r="C8" i="4"/>
  <c r="C9" i="4"/>
  <c r="C10" i="4"/>
  <c r="C11" i="4"/>
  <c r="C12" i="4"/>
  <c r="C13" i="4"/>
  <c r="C14" i="4"/>
  <c r="C15" i="4"/>
  <c r="C16" i="4"/>
  <c r="C17" i="4"/>
  <c r="C18" i="4"/>
  <c r="C19" i="4"/>
  <c r="C20" i="4"/>
  <c r="C21" i="4"/>
  <c r="C22" i="4"/>
  <c r="C2" i="4"/>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2" i="3"/>
  <c r="C3" i="1"/>
  <c r="C4" i="1"/>
  <c r="C5" i="1"/>
  <c r="C6" i="1"/>
  <c r="C7" i="1"/>
  <c r="C8" i="1"/>
  <c r="C9" i="1"/>
  <c r="C10" i="1"/>
  <c r="C11" i="1"/>
  <c r="C12" i="1"/>
  <c r="C13" i="1"/>
  <c r="C14" i="1"/>
  <c r="C15" i="1"/>
  <c r="C16" i="1"/>
  <c r="C17" i="1"/>
  <c r="C18" i="1"/>
  <c r="C19" i="1"/>
  <c r="C20" i="1"/>
  <c r="C21" i="1"/>
  <c r="C22" i="1"/>
  <c r="C23" i="1"/>
  <c r="C24" i="1"/>
  <c r="C25" i="1"/>
  <c r="C26" i="1"/>
  <c r="C27" i="1"/>
  <c r="C28" i="1"/>
  <c r="C29" i="1"/>
  <c r="C2" i="1"/>
</calcChain>
</file>

<file path=xl/sharedStrings.xml><?xml version="1.0" encoding="utf-8"?>
<sst xmlns="http://schemas.openxmlformats.org/spreadsheetml/2006/main" count="376" uniqueCount="341">
  <si>
    <t>My ideal indeed can be put into a few words and that is: to preach unto mankind there divinity and how to make it manifest in every moment of life.</t>
  </si>
  <si>
    <t>Stick to truth and we shall succeed, may be slowly, but surely.</t>
  </si>
  <si>
    <t>No great work, can be achieved by humbug. It is through love, a passion for truth and tremendous energy, that all undertakings or accomplished-therefore, manifest your manhood.</t>
  </si>
  <si>
    <t>Be pure first and you will have power. The chaste brain has tremendous energy and gigantic will-power. Without chastity there can be no spritual strength. Continence gives wonderful control over mankind. The spritual leaders of men have been continent, and this is what gave them power.</t>
  </si>
  <si>
    <t>Have faith in yourselves, great convictions are the mother of great deeds.</t>
  </si>
  <si>
    <t>The man who is pure, and who dares, does all things.</t>
  </si>
  <si>
    <t>Sincerity of conviction and purity of motive will surely gain the day; and even a small minority, armed with these, is surely destined to prevail against all odds.</t>
  </si>
  <si>
    <t>This is the great fact: Strength is life, weakness is death. Strength is felicity, life eternal, immortall; Weakness is constant strain and misery. Weakness is death.</t>
  </si>
  <si>
    <t>Infinite faith and strength are the only conditions of success.</t>
  </si>
  <si>
    <t>Learn obediance first. Always first learn to be a servantl; and then you will be fit to be a master.</t>
  </si>
  <si>
    <t>What makes you weep, my friend? In you is all power. Sommon up your all powerful nature, O mighty one, this whole universe will lie at your feet. It is the self alone that predominates, and not matter.</t>
  </si>
  <si>
    <t>Perfect sincerity, wholiness, gigantic intellect, and all conquering will. Let only a handful of men worked with these, and the whole world will be revolutionized.</t>
  </si>
  <si>
    <t>The only test of good things is that they make us strong. Good is life, Evil is death.</t>
  </si>
  <si>
    <t>It is the fear that is the cause of our woes, it is fearlessness that brings heaven in a moment.</t>
  </si>
  <si>
    <t>You are lions, you are souls, pure, infinite, and perfect. The might of the universe is within you. Why weepest thou, my friend?</t>
  </si>
  <si>
    <t>Anything that brings spritual, mental, or physical weakness, touch it not with that toes of your feet.</t>
  </si>
  <si>
    <t>Stand up, be bold, be strong. Take the whole responsibility on your own shoulders, and know that you are own creator of your own destiny. All the strength and succour you want is, within yourselves.</t>
  </si>
  <si>
    <t>The pleasure of Self is what the world calls religion. The more our bliss is within, the more spritual we are. Let us not depend upon the world for pleasure.</t>
  </si>
  <si>
    <t>Whatever you do sincerely, is good for you. Even the least thing well-done brings marvellous results; Therefore let everyone do what little he can.</t>
  </si>
  <si>
    <t xml:space="preserve">All misery and pain come from attachment. </t>
  </si>
  <si>
    <t>The gita is like a bouquet composed of beautiful flowers of spritual truths collected from the upanishads.</t>
  </si>
  <si>
    <t>Despondency is not religion, whatever else it may be. By being pleasant always and smiling, it takes you nearer to god, nearer than any prayer.</t>
  </si>
  <si>
    <t>Good motives, sincerity, infinite love can conquer the world. One single soul possed of these virtues can destroy dark designs of millions of hypocrites and brutes.</t>
  </si>
  <si>
    <t>Great enterprise, boundless courage, tremendous energy, above all, perfect obedeince, these are the only traits that lead to individual and national regeneration.</t>
  </si>
  <si>
    <t>The history of the world is that of six men of faith, six men of deep pure character. We need to have three things; the heart to feel; the brain to conceive; the hand to work.</t>
  </si>
  <si>
    <t>You have to be practical in all spheres of work. The whole country has been ruined by masses of theories.</t>
  </si>
  <si>
    <t>We want that education by which character is formed, strength of mind is increased, the intellect is expanded, and by which one can stand on one's own feet.</t>
  </si>
  <si>
    <t>The mind uncontrolled and unguided will drag us down, down, forever -- rend us, kill us; and the mind controlled and guided will save us, free us.</t>
  </si>
  <si>
    <t>id</t>
  </si>
  <si>
    <t>tamil</t>
  </si>
  <si>
    <t>english</t>
  </si>
  <si>
    <t>January</t>
  </si>
  <si>
    <t>February</t>
  </si>
  <si>
    <t>March</t>
  </si>
  <si>
    <t>April</t>
  </si>
  <si>
    <t>May</t>
  </si>
  <si>
    <t>June</t>
  </si>
  <si>
    <t>July</t>
  </si>
  <si>
    <t>August</t>
  </si>
  <si>
    <t>September</t>
  </si>
  <si>
    <t>October</t>
  </si>
  <si>
    <t>November</t>
  </si>
  <si>
    <t>December</t>
  </si>
  <si>
    <t>சித்திரை</t>
  </si>
  <si>
    <t>வைகாசி</t>
  </si>
  <si>
    <t>ஆனி</t>
  </si>
  <si>
    <t>ஆடி</t>
  </si>
  <si>
    <t>ஆவணி</t>
  </si>
  <si>
    <t>புரட்டாசி</t>
  </si>
  <si>
    <t>ஐப்பசி</t>
  </si>
  <si>
    <t>கார்த்திகை</t>
  </si>
  <si>
    <t>மார்கழி</t>
  </si>
  <si>
    <t>தை</t>
  </si>
  <si>
    <t>மாசி</t>
  </si>
  <si>
    <t>பங்குனி</t>
  </si>
  <si>
    <t>Quote</t>
  </si>
  <si>
    <t>Month</t>
  </si>
  <si>
    <t>day</t>
  </si>
  <si>
    <t>Purity yourself is first and the while world is bound to be purified then.</t>
  </si>
  <si>
    <t>Truth, Purity, and UnSelfishness - wherever these are present, There is no power below or above the sun to crush the possor there-of. Equipped with these, one individual is able to face the whole universe in opposition.</t>
  </si>
  <si>
    <t>The more longing grows the more will the cloud of obstacales be dispelled, and stronger will faith be established.</t>
  </si>
  <si>
    <t>In eating, dressing, or lying, in singing or playing, in enjoyment or disease, always manifest the highest moral courage. If you can build your character after such an ideal, then a thousand others will follow.</t>
  </si>
  <si>
    <t>The remedy for weakness is not brooding over weakness, but thinking of strength.</t>
  </si>
  <si>
    <t>Character has to be established through a thousand stumples.</t>
  </si>
  <si>
    <t>You know but little of that which is within you. For behind you, is the infinite power and blessedness.</t>
  </si>
  <si>
    <t>One ounce of practice is worth twenty thousand tons of big talk.</t>
  </si>
  <si>
    <t>All the secret of success is there; to pay as much attention to the means as to the end.</t>
  </si>
  <si>
    <t>Imitation, cowardly imitation, never makes for progress.</t>
  </si>
  <si>
    <t>Never mind failures; They are quite natural, they are the beauty of life, these failures. What would life be without them?</t>
  </si>
  <si>
    <t>It is not the receiver that is blessed, but it is the giver.</t>
  </si>
  <si>
    <t>Slavery is slavery. The chain of gold is quite as bad as the chain of iron.</t>
  </si>
  <si>
    <t>He who has the slightest desire for wordly pleasure, even a shred of some such craving, will feel frieghtened at the thought of the path you are going to tread.</t>
  </si>
  <si>
    <t>My child, what I want is muscles of iron and nerves of steel, inside which dwells a mind of the same material as that of which the thunderbolt is made. Strength, manhood, kshatra-virya + brahma-teja this I want.</t>
  </si>
  <si>
    <t>It is good and very grand to conquer external nature, but grander still to conquer our internal nature.</t>
  </si>
  <si>
    <t>Fill the brain with high thoughts, highest ideals, place them day and night before you, and out of that will come great work.</t>
  </si>
  <si>
    <t>Whatever you think, that you will be. If you think yourselves weak, weak you will be; If you think yourselves strong, strong you will be.</t>
  </si>
  <si>
    <t>Proclaim to the whole world with trumpet voice, "There is no sin in you, there is no in misery in you; you are the reservoir of omnipotent power. Arise, awake, and manifest the divinity within" .</t>
  </si>
  <si>
    <t>Have inifinite patience, and success is yours.</t>
  </si>
  <si>
    <t>Faith, Faith, Faith in our selves. Faith, Faith in god. This is the secret of greatness.</t>
  </si>
  <si>
    <t>As long as, we require somone else to make us happy, we are slaves.</t>
  </si>
  <si>
    <t>Don't repent, Don't brood over past deeds, And don't remember your good deeds; be free. You can't undo, the effect must come, face it, but be careful never to do the same thing again.</t>
  </si>
  <si>
    <t>You have in you all and a thousand times more than is in all the books. Never lose faith in yourself, you can do anything in this universe. Never weaken, all power is yours.</t>
  </si>
  <si>
    <t>Don't spend your energy in talking, but meditate in silence. Accumulate power in silence and become a dynamo of sprituality.</t>
  </si>
  <si>
    <t>The difference between god and the devil is in nothing except in unselfishness and selfishness.</t>
  </si>
  <si>
    <t>Be obedient and eternaly faithful to the cause of truth, humanity, and your country and you will move the world.</t>
  </si>
  <si>
    <t>All virtuous actions bring pleasure, all vicious actions bring pain.</t>
  </si>
  <si>
    <t>Character is repeated habits, repeated habits alone can reform character.</t>
  </si>
  <si>
    <t>The history of the world is the history of a few men who had faith in themselves.  That faith calls out the divinity within.  You can do anything. You fail only when you do not strive sufficiently to manifest infinite power. As soon as a man or a nation loses faith, death comes.</t>
  </si>
  <si>
    <t>It is the coward and the fool who says, "This is the fate"-- so says the sanskrit proverb. But it is the strong man who stands up and says, "I will make my fate". It is people who are getting old who talk of fate.</t>
  </si>
  <si>
    <r>
      <t xml:space="preserve">Take care! Beware of everything that is untrue; stick to truth and we shall succeed, may be slowly, but surely. Work on as if </t>
    </r>
    <r>
      <rPr>
        <b/>
        <sz val="11"/>
        <color theme="1"/>
        <rFont val="Calibri"/>
        <family val="2"/>
        <scheme val="minor"/>
      </rPr>
      <t>I</t>
    </r>
    <r>
      <rPr>
        <sz val="11"/>
        <color theme="1"/>
        <rFont val="Calibri"/>
        <family val="2"/>
        <scheme val="minor"/>
      </rPr>
      <t>, never existed. Work as if on each of you, depended the whole work.</t>
    </r>
  </si>
  <si>
    <t>Test everything, try everything, and then believe it, and if you find it for the good, and if you find it for the good of many, give it to all</t>
  </si>
  <si>
    <t>Weak he may be in the beginning, is sure to reach the goal at the end if he assiduously applies himself to gain it.</t>
  </si>
  <si>
    <t>Throw overboard all idea of jealousy and egoism, once for all. Come on to the practical field with the tremendous energy; to work, in the fullness of strength!</t>
  </si>
  <si>
    <t>Hold on to the ideal. March On! Do not look back upon little mistakes and things. In this battle field of ours, the dust of mistakes must be raised. Those who are so thin-skinned that they cannot bear the dust, let them get out of the ranks.</t>
  </si>
  <si>
    <t>What we think, that our body becomes. Everything is manufactured by thought, and thus we are the manufacturers of our own lives. We alone are responsible for whatever we do</t>
  </si>
  <si>
    <t>All power is within you…Believe in that, do not believe that you are weak… Stand up and express the divinity within you</t>
  </si>
  <si>
    <t>Unchaste imagination is as bad as unchast action. Controlled desire leads to the highest result. Transform the sexual energy into spiritual energy</t>
  </si>
  <si>
    <t>Any action, that makes us go, Godword is a good action, and is our duty; Any action that makes us go downword is evil and is not our duty</t>
  </si>
  <si>
    <t>Character has to be established through a thousand stumbles</t>
  </si>
  <si>
    <t>Chastity is the life of a nation.</t>
  </si>
  <si>
    <t>If a man with an ideal makes a thousand mistakes, I am sure the man without an ideal makes 50000. Therefore, it is better to have an ideal</t>
  </si>
  <si>
    <t>The older I grow, the more everything seems to me to lie in manliness. This is my new gospel</t>
  </si>
  <si>
    <t>"Fortune favours the brave and energetic". Do not look back -- forward, infinite energy, infinite enthusiasm, infinite daring, and infinite patience -- then alone can great deeds be accomplished</t>
  </si>
  <si>
    <t>Civilisation, true civilisation should mean the power of taking the animal-man out of his sense-life.</t>
  </si>
  <si>
    <t>"Arise, Awake, sleep no more; Within each of you there is the power to remove all wants and all miseries. Believe this, and that power will be manifested."</t>
  </si>
  <si>
    <t>Three things are necessary to make every man great, every nation great
1. Conviction of the power of Godness
2. The absence of jealousy and suspicion
3. Helping all, who are trying to be and do good</t>
  </si>
  <si>
    <t>Have faith in yourselves -- All power is within you -- Be conscious and bring it out. Say, "I can do everything."  "Even the poison of snake is powerless, if you can firmly deny it." Beware! No saying "Nay", no negative thoughts!</t>
  </si>
  <si>
    <t>To think there is any imperfection, creates it. Thoughts of strength and perfection alone cure it</t>
  </si>
  <si>
    <t>Every idea that strengthens you must be taken up and every thought that weakens you must rejected.</t>
  </si>
  <si>
    <t>Be of good cheer and believe that we are selected by the Lord to do great things, and we will do them.</t>
  </si>
  <si>
    <t>Each thought is a little hammer. Blow on the lump of iron which our bodies are, manufacturing out of it what we want it to be. We are what our thoughts have made us; so take care of what you think.</t>
  </si>
  <si>
    <t>The purer the mind, the easier it is to control it. The mind takes every thought that rises and work it out out. The grosser the mind, the more difficult to control it</t>
  </si>
  <si>
    <t>The less the thought of the body, the better. For it is the body that drags us down. It is attachment, identification, which makes us miserable</t>
  </si>
  <si>
    <t>Thinks do not grow better. They remain as they are; and we grow better by the changes we make in them.</t>
  </si>
  <si>
    <t>Day and night never come together; So desire and the Lord, can never come together</t>
  </si>
  <si>
    <t xml:space="preserve">Along with the development of concentration, we must develop the power detachment. </t>
  </si>
  <si>
    <t>Condemnation accomplishes nothing</t>
  </si>
  <si>
    <t>There is no greater sin than cowardice; Cowards are never saved -- That is sure</t>
  </si>
  <si>
    <t>Misery is a great teacher than happiness</t>
  </si>
  <si>
    <t>That which tends to increase the divinity in you is virtue, and that tends to increase brutality is vice</t>
  </si>
  <si>
    <t>vice - immoral or wicked behaviour</t>
  </si>
  <si>
    <t>There is no limit to man's desires; He goes on desiring, and when he comes to a point where desire cannot be fulfilled, the result is pain.</t>
  </si>
  <si>
    <t>Faith in God and in one's own self is virtue; Doubt is sin.</t>
  </si>
  <si>
    <t>To succeed, you must have tremendous perseverance, tremendous will. "I will drink the ocean" - Says the persevering soul, "At my will mountains will crumble up" - Have that sort of energy, that sort of will, work hard, and you will reach the goal</t>
  </si>
  <si>
    <t>It is better, far better, to die on the field of beauty, preaching the truth, than to die like a worldly worm</t>
  </si>
  <si>
    <t>Chastity is the first virtue in man or woman</t>
  </si>
  <si>
    <t>In every attempt there will be one set of men who will applaud, and the another who will pick holes.</t>
  </si>
  <si>
    <t>Happiness presents itself before man, wearing the crown of sorrow on its head. He who welcomes it, must also welcome sorrow.</t>
  </si>
  <si>
    <t>The great secret of true success, of true happiness, then, is this: The man who asks for no return, the perfectly unselfish man, is the more successful</t>
  </si>
  <si>
    <t>The easiest way to make ourselves happy is to see that others are happy</t>
  </si>
  <si>
    <t>His life also is one of equilibrium and balance. Whether on the ground of materialism, or of intellect, or of spirituality, the compensation that is given by the Lord to everyone impartially is exactly the same</t>
  </si>
  <si>
    <t>Honesty is the best policy, and a virtuous man, must gain in the end</t>
  </si>
  <si>
    <t>Every man, should take up his own ideal and endeavour to accomplish it. That is the surer way of progress than taking up other men's ideals, which he can never hope to accomplish</t>
  </si>
  <si>
    <t>Obedience is the first duty.</t>
  </si>
  <si>
    <t>He who always speculates as to what awaits him in future, accomplishes nothing whatsoever. What you have understood as true and good, just do that at once.</t>
  </si>
  <si>
    <t>Perfect love, the heart never reacting, this is what builds character</t>
  </si>
  <si>
    <t>He who gives man spiritual knowledge is the greatest benefactor of mankind</t>
  </si>
  <si>
    <t>Whenever you promise to do any work, you must do it exactly at the appointed time,  or people lose their faith in you</t>
  </si>
  <si>
    <t>Out of purity and silence comes the word of power. It (education) may be described as a development of faculty, not an accumulation of words, or as a training of individuals to will rightly, and efficiently</t>
  </si>
  <si>
    <t>Life is ever expanding, contraction is death. The Self-seeking man who is looking after his personal comforts and leading a lazy life -- There is no room for him even in hell.</t>
  </si>
  <si>
    <t>Be not afraid. Think not how many times you fail. Never mind. Time is infinite. Go forward; assert yourself again and again, and light must come</t>
  </si>
  <si>
    <t>That society is the greatest, where the highest truths become practical</t>
  </si>
  <si>
    <t>Infinite patience, infinite purity and infinite perseverance are the secret of success in a good cause</t>
  </si>
  <si>
    <t>He is the real benefactor of humanity who helps the individual to overcome his imperfections under whatever institutions he may live.</t>
  </si>
  <si>
    <t>Is not self sacrifice, a virtue? It is not the most virtuous deed to sacrifice the happiness of one, the welfare of one, for the sake of many?</t>
  </si>
  <si>
    <t>Try to be pure and unselfish -- That is the whole of religion.</t>
  </si>
  <si>
    <t>When there is conflict between heart and the brain, let the heart be followed</t>
  </si>
  <si>
    <t>Be brave, be brave! Man dies but once. My disciples must not cowards</t>
  </si>
  <si>
    <t>Arise, awake and stop not till the desired end is reached. Be not afraid, for all great power, throughout the history of humanity, has been with the people. From out of their ranks have come all the greatest geniuses of the world</t>
  </si>
  <si>
    <t>Gratitude and hospitality are the peculiar characteristics of Indian humanity</t>
  </si>
  <si>
    <t>No religion for you, my children, but morality and bravery</t>
  </si>
  <si>
    <t>The great thing is to have faith in oneself, even before faith in God; But the difficulty seems to be we are losing faith in ourselves day by day</t>
  </si>
  <si>
    <t>My sons, all of you be men. This is what I want! If you are even a little successful, I shall feel my life has been meaningful.</t>
  </si>
  <si>
    <t>This "I and mine - causes the whole misery." With the sense of possession comes selfishness, and selfishness brings on misery</t>
  </si>
  <si>
    <t>We must point out not the mistakes that people are making in their thoughts and actions, but the way in which they will gradually be able to do these things better</t>
  </si>
  <si>
    <t>I hate only one thing in the world - hypocrisy</t>
  </si>
  <si>
    <t>the practice of claiming to have higher standards or more noble beliefs than is the case.</t>
  </si>
  <si>
    <t>Isn't it man that makes money? Where did you ever hear money making man? If you can make your thoughts and words perfectly one, if you can, I say, make yourself one in speech and action, money will pour in at the feet of yourself</t>
  </si>
  <si>
    <t>Worldliness and realization of God cannot go together</t>
  </si>
  <si>
    <t>We indeed require bold men in this world to tell us bold words about truth</t>
  </si>
  <si>
    <t>This is the hardest period, but hold fast; In the end the gain is sure, if you have patience</t>
  </si>
  <si>
    <t>How they are wasting this precious human life on the fleeting pleasures of some silver coins and the frail beauty of women! Wonderful is the influence of Maha Maya (Divine illusion)!</t>
  </si>
  <si>
    <t>He who knows how to serve knows how to rule</t>
  </si>
  <si>
    <t>By declaring we are weak, we become weak, we do not become better</t>
  </si>
  <si>
    <t>The more the power of concentration, the more knowledge is acquired, because this is the one and only method of acquiring knowledge</t>
  </si>
  <si>
    <t>Things that use to make me miserable, when I was a child do not do so now. The subject changed so the object was bound to change; so says the vedanta. The world will change if you change</t>
  </si>
  <si>
    <t>Nine tens of our life's energy is spent in training to make people think of us that which we are not. That energy will be more rightly spent in becoming that which we would like to be</t>
  </si>
  <si>
    <t>Think that the whole work is upon your shoulders. Think that you, young men of our mother land, are destined to do this. Put yourselves to the task. Lord bless you</t>
  </si>
  <si>
    <t>We want infinite energy, infinite zeal, infinite courage, and infinite patience, and then only will great things be achieved.</t>
  </si>
  <si>
    <t>So long as you have faith and honesty and devotion, everything will prosper</t>
  </si>
  <si>
    <t>Great results are attained only by great patience, great courage, and great attempts</t>
  </si>
  <si>
    <t>If I consider myself greater than the Ant that crawls on the ground I am ignorant</t>
  </si>
  <si>
    <t>How long is this life for? As you have come in to this word, leave some mark behind. You, the descendence of the most glorious Rishi's the world ever saw. "In every one of you lies that eternal power", and try to wake it up</t>
  </si>
  <si>
    <t>Unchaste imagination is as bad as unchaste action</t>
  </si>
  <si>
    <t>It is culture that withstands shocks, not a simple mass of knowledge. You can put a mass of knowledge into the world, but that will not do it much good. There must come culture into the blood</t>
  </si>
  <si>
    <t>The main spring of the strength of every race lies in spirituality, and the death of that race begins the day that spirituality wanes and materialism gains ground</t>
  </si>
  <si>
    <t>Take up one idea. Make that one idea your life -- Think of it, dream of it, live on that idea. Let the brain, the muscles, nerves, every part of the body, be full of that idea, and just leave every other idea alone. This is the way to success, and this is the way great spiritual giants are produced. Others are mere talking machines.</t>
  </si>
  <si>
    <t>Wealth goes, beauty vanishes, life flies, powers fly -- but the Lord abideth forever</t>
  </si>
  <si>
    <t>abideth - to remain stable or fixed in a state</t>
  </si>
  <si>
    <t>So long as the millions live in hunger and ignorance I hold every man a traitor who, having been educated at their expense, pays not the least heed to them! I call those men who strut about in their finery having got all their money by grinding the poor, wretches, so long as they do not do anything for those 200 millions who are now no better than hungry savages!</t>
  </si>
  <si>
    <t>To me, the thought of oneself as low and humble is a sin and ignorance</t>
  </si>
  <si>
    <t>It is a great privilege in our life that we are allowed to serve the Lord in all these shapes</t>
  </si>
  <si>
    <t>Jealousy is the root of all evil and the most difficult thing to conquer</t>
  </si>
  <si>
    <t>Every reaction in the form of hatred are evil is so much loss to the mind</t>
  </si>
  <si>
    <t>What we want are western Science coupled with Vedanta, Brahmacharya as the guiding motto, and also Shraddha and faith in one's own Self</t>
  </si>
  <si>
    <t>When the soul has wrestled with the circumstance and has met death, a thousand times death on the way, but nothing daunted has struggled forward again and again and yet again -- then the souls come out as a giant and laughs at the ideal he has been struggling for</t>
  </si>
  <si>
    <t>The cause of evil is our desire to be superior to others and our selfishness.</t>
  </si>
  <si>
    <t>If you have faith in all 300 and thirty millions of your mythological God…and still have no faith in yourself, there is no salvation for you. Have faith in yourself, and stand up on that faith and be strong; That is what we need</t>
  </si>
  <si>
    <t>If you lay down your life for a cause, then only you can be a leader. But we all want to be leaders without making the necessary sacrifice. And the result is zero - nobody listens to us</t>
  </si>
  <si>
    <t>The great secret of true success, of true happiness, then, is this: The man who asks for no return, the perfectly unselfish, is the most successful</t>
  </si>
  <si>
    <t>If there is sin, this is the only sin -- To say that you are weak or others are weak</t>
  </si>
  <si>
    <t>The infinite power of the spirit, brought to bear upon matter evolves material development, made to act upon thought evolves intellectuality, and made to act upon itself makes of man a God</t>
  </si>
  <si>
    <t>Have faith that you are all, my brave lads, born to do great things! Let not the box of puppies frighten you -- No not even the thunderbolts of heaven -- But stand up and work!</t>
  </si>
  <si>
    <t>Know that every thought and word that weakens you in this world is the only evil that exists in the world. Whatever makes men weak and fear is the only evil that should be shunned</t>
  </si>
  <si>
    <t>Do not desire for what you desire you get. With it comes the terrible bondage. It is nothing but bringing "noses on us"</t>
  </si>
  <si>
    <t>Purity, patience, and perseverance are the three essentials to success and, above all love</t>
  </si>
  <si>
    <t>Superstition is a great enemy of man, but bigotry is worse</t>
  </si>
  <si>
    <t>bigotry - prejudice, bias, racism</t>
  </si>
  <si>
    <t>Whatever others think or do, lower not your standard of purity, morality and love of God</t>
  </si>
  <si>
    <t xml:space="preserve">Pleasure is not the goal of man but knowledge. </t>
  </si>
  <si>
    <t>We must not judge of higher things from a low standpoint</t>
  </si>
  <si>
    <t>Man should not be degraded to worldy slavery but should be raised up to God</t>
  </si>
  <si>
    <t>The secret of religion lies not in theories but in practice. To be good and to do good -- that is the whole of the religion</t>
  </si>
  <si>
    <t>In religion, as in all other matters, discard everything that weakens you, have nothing to do with it.</t>
  </si>
  <si>
    <t>So long as you have love for God and Guru and faith in truth, nothing can hurt you, my son. But the loss of any of these is dangerous</t>
  </si>
  <si>
    <t>This is the gist of all worship -- to be pure and to do good to others</t>
  </si>
  <si>
    <t>Practice truthfulness. Twelve years of absolute truthfulness in thought, word and deed gives a man what he wills.</t>
  </si>
  <si>
    <t>The whole universe is a mass of change. But there is One who never changes, and that is God; and the nearer we get to Him, the less will be the change for us, the less will nature be able to work on us; and when we reach Him, and stand with Him, we shall conquer nature, we shall be masters of these phenomena of nature, and they will have no effect on us</t>
  </si>
  <si>
    <t>Instead of talking foolish words, we must talk about God. Instead of reading foolish books, we must read good ones which tell of God</t>
  </si>
  <si>
    <t>Let me tell you again that you must be pure and help any one who comes to you, as much as lies in your power. And this is good Karma. By the power of this, the heart becomes pure (Chitta - shuddhi), and then Shiva who is residing in every one will become manifest</t>
  </si>
  <si>
    <t>For fear of defeat shall I retreat from the fight? Defeat is the ornament the hero adorns himself with. What, to acknowledge defeat without fighting?</t>
  </si>
  <si>
    <t>The more opposition there is, the better. Does a river acquire velocity unless there is resistence? The newer and better a thing is, the more opposition it will meet with at the outset. It is opposition which foretells success. Where there is no opposition there is no success either.</t>
  </si>
  <si>
    <t>Experience is the only source of knowledge.</t>
  </si>
  <si>
    <t>Go on bravely. Do not expect success in a day or a year. Always hold on to the highest. Be steady, avoid jealousy and selfishness.</t>
  </si>
  <si>
    <t>The goal is to manifest the divinity within, by controlling nature, external and internal.</t>
  </si>
  <si>
    <t>Throughout the history of the world you find great men make great sacrifices and the mass of mankind enjoy the benefit.</t>
  </si>
  <si>
    <t>Every one of you is a prophet, bearing the burden of the world on your own shoulders.</t>
  </si>
  <si>
    <t>It is the level-headed man, the calm man, of good judgement and cool nerves, of the great sympathy and love, who does good work and so does good to himself.</t>
  </si>
  <si>
    <t>Give up the small for the infinite, give up small enjoyments for infinite bliss.</t>
  </si>
  <si>
    <t>Hold the ideal a thousand times, and if you fail a thousand times, make the attempt once more.</t>
  </si>
  <si>
    <t>Take my advice: set yourselves wholly to the service of others, when you come from your colleges. Believe me, far greater happiness would then be yours than if you had had a whole treasury full of money and other valuables at your command.</t>
  </si>
  <si>
    <t>It is faith that makes a lion of a man.</t>
  </si>
  <si>
    <t>It would be found that it was misery that taught more than happiness, it was poverty that taught more than wealth, it was blows that brought out their inner fire more than praise.</t>
  </si>
  <si>
    <t>Knowledge is nothing but finding unity in the midst of diversity.</t>
  </si>
  <si>
    <t>Believe in yourselves first. I may be a little bouble, and you may be a wave mountain-high, but know that for both of us the infinite ocean is the background.</t>
  </si>
  <si>
    <t>Be not in despair; the way is very difficult, like walking on the edge of  a razor; yet despair not, arise, awake and find the ideal, the goal.</t>
  </si>
  <si>
    <t>Each one of us is the maker of his own fate.</t>
  </si>
  <si>
    <t>"Let the dead past bury its dead.". The inifinite future is before you.</t>
  </si>
  <si>
    <t>We do not look at our own faults; the eyes do not see themselves, they see the eyes of everybody else.</t>
  </si>
  <si>
    <t>When fear ceases, then alone comes perfect happiness and perfect love.</t>
  </si>
  <si>
    <t>Knowledge can never be created, it can only be discovered; and every man who makes a great discovery is inspired.</t>
  </si>
  <si>
    <t>Those who are protected by the Lord must be above fear.</t>
  </si>
  <si>
    <t>Without regular exercise the body does not keep fit; talking, talking all the time brings illness -- Know this for certain.</t>
  </si>
  <si>
    <t>It is feeling that is the life, the strength, the vitality, without which no amount of intellectual activity can  reach god.</t>
  </si>
  <si>
    <t>A perfect, free being cannot have any desire.</t>
  </si>
  <si>
    <t>Human language is the attempt to express the truth that is within.</t>
  </si>
  <si>
    <t>Take some holy person, some great person whom you revere, some saint whom you know to be perfectly non-attached, and think of his heart. That heart has become non-attached, and meditate on that heart: It will calm the mind.</t>
  </si>
  <si>
    <t>Expansion is the sign of life, and we must spread over the world with our spiritual ideals.</t>
  </si>
  <si>
    <t>Duty is seldom sweet. It is only when love greases its wheels that it runs smoothly: It is a continiuous friction otherwise. How else could parents do their duties to their children, husbands to their wives, and vice versa?
Do we not meet with cases of friction everyday in our lives? Duty is sweet only through love, and love shines in freedom alone.</t>
  </si>
  <si>
    <t>Idle, gossip and barren ceremonials won't do.</t>
  </si>
  <si>
    <t>The secret of life is not enjoyment, but education through experience.</t>
  </si>
  <si>
    <t>There are three things in the make-up of man. There is a body, there is a mind and there is a soul.</t>
  </si>
  <si>
    <t>The happiest is the man who is not at all selfish</t>
  </si>
  <si>
    <t>Each man is perfect by his nature; Prophets have manifested this perfection, but it is potential in us.</t>
  </si>
  <si>
    <t>Unselfishness is God.</t>
  </si>
  <si>
    <t>God is in every man, whether man knows it or not</t>
  </si>
  <si>
    <t>The first God's we have to worship are our countrymen.</t>
  </si>
  <si>
    <t>Every man has in him the potentiality of attaining to perfect saintliness.</t>
  </si>
  <si>
    <t>The true man is he who is strong as strength itself and it possesses a woman's heart</t>
  </si>
  <si>
    <t>The easiest way to make ourself happy is see that others are happy</t>
  </si>
  <si>
    <t>Our first duty is not to hate ourselves because to advance we must have faith in ourself first and then in God. He who has no faith in himself can never have faith in God</t>
  </si>
  <si>
    <t>Man is like an infinite spring, coiled up in a small box and that spring is trying to unfold itself.</t>
  </si>
  <si>
    <t>The brotherhood of a man is the much-to-be-desired.</t>
  </si>
  <si>
    <t>Blessed is the man who is mad after God</t>
  </si>
  <si>
    <t>Up, India, and conquer the world with your spirituality! Ay as has been declared on this soil first, Love must conquer hatred, hatred cannot conquer itself</t>
  </si>
  <si>
    <t>The infinite power of the spirit, brought to  bear upon matter evolves material development, made to act upon thought evolves intellectuality, and made to act upon itself makes of man a God</t>
  </si>
  <si>
    <t>He (God) reveals Himself to the pure heart</t>
  </si>
  <si>
    <t>No man is to be judged by the mere nature of his duties, but all should be judged by the manner and the spirit in which they perform them.</t>
  </si>
  <si>
    <t>Is education book-learning? No.
Is it diverse knowledge? Not even that.
The training by which the current and expression of will are brought under control and become fruitful is called education</t>
  </si>
  <si>
    <t>Darkness and light, enjoyment of the world and enjoyment of God will never go together</t>
  </si>
  <si>
    <t>So long as there is selfishness in the heart, so long as love of God impossible.</t>
  </si>
  <si>
    <t>It is only by doing good to others that one attains to one's own good, and it is by leading others to Bhakti and Mukti that one attains them oneself.</t>
  </si>
  <si>
    <t>My hope of the future lies in the youths of character -- intelligent, renouncing all for the service of others, and obedient -- who can sacrifice their lives in working out my ideas and thereby do good to themselves and the country at large.</t>
  </si>
  <si>
    <t>It is preferable to live on grass for the sake of doing good to others</t>
  </si>
  <si>
    <t>There is no good in store so long as malice, jealousy and egoism will prevail</t>
  </si>
  <si>
    <t>The road to good is the roughest and steepest in the universe</t>
  </si>
  <si>
    <t>What the world wants is character. The world is in need of those whose life is
1. Burning love
2. Selfless
That love will make every word tell like thunderbolt</t>
  </si>
  <si>
    <t>Truth is infinitely more weighty than untruth; So is goodness</t>
  </si>
  <si>
    <t>The wind of His grace is always blowing, what you need to do is to unfurl your sail</t>
  </si>
  <si>
    <t>Those who are pure always in body, mind and speech, who have strong devotion, who discern between the real and the unreal, who persevere in meditation and contemplation -- upon them alone, the grace of the Lord descends</t>
  </si>
  <si>
    <t>The only remedy for bad habits is counter habits</t>
  </si>
  <si>
    <t>It is the patient upbuilding of character, the intense struggle to realize the truth, which alone will tell in the future of humanity</t>
  </si>
  <si>
    <t>Man never progresses from error to truth, but truth to truth, but lesser truth to higher truth - But it is never from error to truth</t>
  </si>
  <si>
    <t>How long is this life for? As you have come into this world, leave some mark behind. Otherwise, where is the difference between you, the trees and stones? They, too, come into existence, decay and die</t>
  </si>
  <si>
    <t xml:space="preserve">A man can be gigantic intellect, yet spirituality he can be a baby. </t>
  </si>
  <si>
    <t>Each man is only a conduit for the infinite ocean of knowledge and power that lies behind mankind.</t>
  </si>
  <si>
    <t>Expansion is life and contraction is death. Whatever ceases to expand ceases to live. Translating this in moral world, we have: If one would expand, he must love, and when he ceases to love he dies</t>
  </si>
  <si>
    <t>The controlled mind is a great treasure, the philosopher's stone, which yields whatever you want</t>
  </si>
  <si>
    <t>When the world is the end and God the means to attain that end, that is material. When God is the end, when the world is the only the means to attain that end, spirituality has begun</t>
  </si>
  <si>
    <t>Despondency is not religion, whatever else it may be. By being pleasant always and smiling, it takes you nearer to God, nearer than any prayer</t>
  </si>
  <si>
    <t>The national ideals of India are Renunciation and Service. Intensify her in those channels, and the rest will take care of itself</t>
  </si>
  <si>
    <t>Do all as a sacrifice or offering to the Lord. Be in the world, but not of it, like the lotus leaf whose roots are in the mud but which remain always pure. Let your love go to all, whatever they do to you. A blind man cannot see colour, how can we see evil unless it is in us?</t>
  </si>
  <si>
    <t>Anxiety is worse than the disease</t>
  </si>
  <si>
    <t>Struggle is the sign of life</t>
  </si>
  <si>
    <t>Loving others is virtue; Hating others is sin</t>
  </si>
  <si>
    <t>It is remarkable also that the possession of India by a foreign power has always been a turning-point in the history of that power, bringing to it wealth, prosperity, dominion, and spiritual ideas. While the western man tries to measure how much it is possible for him to possesses and to enjoy, the eastern seems to take the opposite course, and to measure how little of material possession he can do with.</t>
  </si>
  <si>
    <t>The noble examples of Sita, Savitri, Damayanti, Leelavathi, Khana, and Meera should be brought home to their minds, and they should be inspired to mould their own lives in the light of these</t>
  </si>
  <si>
    <t>We are to put the chemicals together, the crystallization will be done by nature according to her laws. Work hard, be steady, and have faith in the Lord</t>
  </si>
  <si>
    <t>It is true that fear is the sure cause of degradation and sin. It is fear that brings misery, fear that brings death, fear that breeds evil. And what causes fear? Ignorance of our own nature</t>
  </si>
  <si>
    <t>Do always better and be happy. He said there ought to be no talk of sin. The mistakes of the past ought to be used only for guidance in the future, never to be moaned over. When the lesson is learned from them, they should be forgotten. "Strike a light," He said, "Sit not in darkness and sorrow."</t>
  </si>
  <si>
    <t>True civilization does not mean congregating in cities and living a foolish life, but going Godword, controlling the senses, and thus becoming the ruler in this house of the Self.</t>
  </si>
  <si>
    <t>It is we who have put our hands before our eyes and cry that it is dark. Know that there is no darkness around us. Take the hands away and there is light which was from the beginning. Darkness never existed, weakness never existed. We who are fools cry that we are weak; We who are fools cry that we are impure</t>
  </si>
  <si>
    <t>This world is not for cowards. Do not try to fly. Look not for success or failure. Join yourself to the perfectly unselfish will and work on. Know that the mind which is born to succeed joins itself to a determined will and perseveres.</t>
  </si>
  <si>
    <t>Each thought is a little hammer blow on the lump of iron which our bodies are, manufacturing out of it what we want it to be. We are what our thoughts have made us; so take care of what you think.</t>
  </si>
  <si>
    <t>Through practice comes Yoga, through Yoga comes knowledge, through knowledge love, and through love bliss</t>
  </si>
  <si>
    <t>Him I call a Mahatman (great soul) whose heart bleeds for the poor, otherwise he is a Duratman (wicked soul).</t>
  </si>
  <si>
    <t>Through concentration of mind everything can be accomplished -- even mountains can be crushed to atoms.  Concentration is the means through which we can gain anything and everything, mental, moral or spiritual</t>
  </si>
  <si>
    <t>In helping the world we really help ourselves</t>
  </si>
  <si>
    <t>Mercy is heaven itself; to be good, we all have to be merciful</t>
  </si>
  <si>
    <t>No man should be judged by his defects. The great virtues a man has are especially, his errors are the common weaknesses of humanity and should never be counted in estimating his character.</t>
  </si>
  <si>
    <t>Three things are necessary to the student who wishes to succeed.
1. Give up all ideas of enjoyment in this world and the next
2. Care only for God
3. Care only for Truth</t>
  </si>
  <si>
    <t>The easiest way to get hold of the mind is to sit quiet and let it drift where it will for a while</t>
  </si>
  <si>
    <t>It is to be found in every religion in the world -- that man is divine,that all this which we see around us is the outcome of that consciousness of the divine. Everything that is strong, and good, and powerful in human nature is the outcome of that divinity, and though potential in many, there is no difference between man and man essentially, all being alike divine</t>
  </si>
  <si>
    <t>The main cause of all bondage is ignorance. Man is not wicked by his own nature -- not at all. His nature is pure, perfectly holy. Each man is divine. Each man that you see is a God by his very nature</t>
  </si>
  <si>
    <t>What is the use of living a day or two more in this transitory world? It is better to wear out than to rust out -- specially for the sake of doiong the least good to others.</t>
  </si>
  <si>
    <t>Religion and religion alone is the life of India, and when that goes India will die, in spite of politics, in spite of social reforms, in spite of Kubera's wealth poured upon the head of every one of her children</t>
  </si>
  <si>
    <t>Renunciation and spirituality are the two great ideals of India</t>
  </si>
  <si>
    <t>It is attachment, identification, which makes us miserable</t>
  </si>
  <si>
    <t>He alone is the great man whose character is great always, the same wherever he be</t>
  </si>
  <si>
    <t>Obedience, readiness, and love for the cause -- if you have these three, nothing can hold you back</t>
  </si>
  <si>
    <t>Now strengthen the witnessing part and do not waste time in restraining your wanderings. The mind must think; but slowly and gradually</t>
  </si>
  <si>
    <t>When a person loves the Lord, the whole universe becomes dear to him, because it is all His</t>
  </si>
  <si>
    <t>Every man has in him the potentiality of attaining to perfect saintliness, Rishihood, or to the most exalted position of an Avatara, or to the greatness of a hero in material discoveries. It is only a question of time and adequate well-guided investigation, etc., to have this perfection manifested.</t>
  </si>
  <si>
    <t>Those who believe in God should -- Not for money, not health, not for heaven; pray for knowledge and light</t>
  </si>
  <si>
    <t>Be strong and healthy; it is the best instrument you have</t>
  </si>
  <si>
    <t>Concentration of the mind is the source all knowledge</t>
  </si>
  <si>
    <t>Truth is purity, truth is all-knowledge; truth must be strengthening, must be enlightening, must be invigorating</t>
  </si>
  <si>
    <t>I want bold, daring, adventurous spirits to help me. Else I will work alone. I have a mission to fulfil. If I could get two or three like me, I could have left the world convulsed.</t>
  </si>
  <si>
    <t>Good motives, sincerity, and infinite love can conquer the world. One single soul possessed of these virtues can destory the dark designs of millions of hypocrites and brutes</t>
  </si>
  <si>
    <t>In the well-being of one's own nation is one's own well-being</t>
  </si>
  <si>
    <t>Everyone can play the role of a master, but it is very difficult to be a servant</t>
  </si>
  <si>
    <t>Do not lose heart, do not lose faith in your Guru, do not lose faith in God. So long as you possess these three, nothing can harm you.</t>
  </si>
  <si>
    <t>Material science can only give worldly prosperity, whilst spiritual science is for eternal life</t>
  </si>
  <si>
    <t>All our actions in this world will determine our future life</t>
  </si>
  <si>
    <t>A nation is advanced in proportion as education and intelligence spread among the masses</t>
  </si>
  <si>
    <t>Truth can never come to us as long as we are selfish.</t>
  </si>
  <si>
    <t>It is truth alone that gives strenth.</t>
  </si>
  <si>
    <t>All power is within you. Believe in that, do not believe that you are weak, stand up and express the divinity within you.</t>
  </si>
  <si>
    <t>Truth does no pay homage to any society. Society has to pay homage to Truth.</t>
  </si>
  <si>
    <t>Throw all other nonsense to the winds. Spit out your actins, good or bad, and never think of them again. What is done is done. Throw off superstition. Have no weakness even in the face of death. Do not repent, do not brood over past deeds.</t>
  </si>
  <si>
    <t>Mystics in every religion speak the same tongue and teach the same truth.</t>
  </si>
  <si>
    <t>Sympathy for the poor, the downtrodden, even unto death - this is our motto.</t>
  </si>
  <si>
    <t>Our sacred mother land (India) is a land of religion and philosophy -- the birth place of spiritual giants -- the land of renunciation, where and where alone, from the most ancient to the most modern times, there has been the highest ideal of life open to man.</t>
  </si>
  <si>
    <t>Blessed are they whose bodies get destroyed In the service of others.</t>
  </si>
  <si>
    <t>Everything can be sacrificed for truth, but truth can't be sacrificed for anything.</t>
  </si>
  <si>
    <t>Man is born to conquer nature and not to follow it.</t>
  </si>
  <si>
    <t>He (God) reveals himself to the pure heart.</t>
  </si>
  <si>
    <t>If I am unhappy, it has been of my own making, and that very thing shows that I can be happy if I will.</t>
  </si>
  <si>
    <t>If you give up that spirituality, leaving it aside to go after the materializing civilization of the West, the result will be that in three generations you will be an extinct race; because the backbone of the nation will be broken, the foundation upon which the national edifice has been built will be undermined, and the result will be annihilation all around.</t>
  </si>
  <si>
    <t>It is verly the sign of awful degradation in a man. Ay, when a man has begun to hate himself, then the last blow has come. When a man has begun to be ashamed of his ancestors, the end has come.</t>
  </si>
  <si>
    <t>Unselfishness is more paying, and people have not the patience to practice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</si>
</sst>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4">
    <xf numFmtId="0" fontId="0" fillId="0" borderId="0" xfId="0"/>
    <xf numFmtId="0" fontId="0" fillId="0" borderId="0" xfId="0" applyAlignment="1">
      <alignment wrapText="1"/>
    </xf>
    <xf numFmtId="0" fontId="0" fillId="2" borderId="1" xfId="0" applyFill="1" applyBorder="1"/>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5EF82B-6B1B-40C1-ADBE-B00C507846C2}" name="Table1" displayName="Table1" ref="A1:C13" totalsRowShown="0">
  <autoFilter ref="A1:C13" xr:uid="{A45EF82B-6B1B-40C1-ADBE-B00C507846C2}"/>
  <tableColumns count="3">
    <tableColumn id="1" xr3:uid="{075EBE4A-A0D9-4999-9F98-B31AE0D1755F}" name="id"/>
    <tableColumn id="2" xr3:uid="{BB34D65F-6A87-439C-89CF-F61A9527D4CD}" name="english"/>
    <tableColumn id="3" xr3:uid="{C9075060-AA3F-4E50-A787-24D89C89CF50}" name="tami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9"/>
  <sheetViews>
    <sheetView zoomScale="85" zoomScaleNormal="85" workbookViewId="0">
      <selection activeCell="C2" sqref="C2"/>
    </sheetView>
  </sheetViews>
  <sheetFormatPr defaultRowHeight="45.6" customHeight="1" x14ac:dyDescent="0.3"/>
  <cols>
    <col min="2" max="2" width="130.88671875" style="1" customWidth="1"/>
    <col min="3" max="3" width="27.44140625" customWidth="1"/>
  </cols>
  <sheetData>
    <row r="1" spans="1:3" ht="45.6" customHeight="1" x14ac:dyDescent="0.3">
      <c r="A1" t="s">
        <v>57</v>
      </c>
      <c r="B1" s="1" t="s">
        <v>55</v>
      </c>
      <c r="C1" t="s">
        <v>56</v>
      </c>
    </row>
    <row r="2" spans="1:3" ht="45.6" customHeight="1" x14ac:dyDescent="0.3">
      <c r="A2">
        <v>1</v>
      </c>
      <c r="B2" s="1" t="s">
        <v>0</v>
      </c>
      <c r="C2" s="2" t="str">
        <f>VLOOKUP(1,months!$A$1:$C$13,2,FALSE)</f>
        <v>January</v>
      </c>
    </row>
    <row r="3" spans="1:3" ht="45.6" customHeight="1" x14ac:dyDescent="0.3">
      <c r="A3">
        <v>2</v>
      </c>
      <c r="B3" s="1" t="s">
        <v>1</v>
      </c>
      <c r="C3" s="2" t="str">
        <f>VLOOKUP(1,months!$A$1:$C$13,2,FALSE)</f>
        <v>January</v>
      </c>
    </row>
    <row r="4" spans="1:3" ht="45.6" customHeight="1" x14ac:dyDescent="0.3">
      <c r="A4">
        <v>3</v>
      </c>
      <c r="B4" s="1" t="s">
        <v>2</v>
      </c>
      <c r="C4" s="2" t="str">
        <f>VLOOKUP(1,months!$A$1:$C$13,2,FALSE)</f>
        <v>January</v>
      </c>
    </row>
    <row r="5" spans="1:3" ht="45.6" customHeight="1" x14ac:dyDescent="0.3">
      <c r="A5">
        <v>4</v>
      </c>
      <c r="B5" s="1" t="s">
        <v>3</v>
      </c>
      <c r="C5" s="2" t="str">
        <f>VLOOKUP(1,months!$A$1:$C$13,2,FALSE)</f>
        <v>January</v>
      </c>
    </row>
    <row r="6" spans="1:3" ht="45.6" customHeight="1" x14ac:dyDescent="0.3">
      <c r="A6">
        <v>5</v>
      </c>
      <c r="B6" s="1" t="s">
        <v>4</v>
      </c>
      <c r="C6" s="2" t="str">
        <f>VLOOKUP(1,months!$A$1:$C$13,2,FALSE)</f>
        <v>January</v>
      </c>
    </row>
    <row r="7" spans="1:3" ht="45.6" customHeight="1" x14ac:dyDescent="0.3">
      <c r="A7">
        <v>6</v>
      </c>
      <c r="B7" s="1" t="s">
        <v>5</v>
      </c>
      <c r="C7" s="2" t="str">
        <f>VLOOKUP(1,months!$A$1:$C$13,2,FALSE)</f>
        <v>January</v>
      </c>
    </row>
    <row r="8" spans="1:3" ht="45.6" customHeight="1" x14ac:dyDescent="0.3">
      <c r="A8">
        <v>7</v>
      </c>
      <c r="B8" s="1" t="s">
        <v>6</v>
      </c>
      <c r="C8" s="2" t="str">
        <f>VLOOKUP(1,months!$A$1:$C$13,2,FALSE)</f>
        <v>January</v>
      </c>
    </row>
    <row r="9" spans="1:3" ht="45.6" customHeight="1" x14ac:dyDescent="0.3">
      <c r="A9">
        <v>8</v>
      </c>
      <c r="B9" s="1" t="s">
        <v>7</v>
      </c>
      <c r="C9" s="2" t="str">
        <f>VLOOKUP(1,months!$A$1:$C$13,2,FALSE)</f>
        <v>January</v>
      </c>
    </row>
    <row r="10" spans="1:3" ht="45.6" customHeight="1" x14ac:dyDescent="0.3">
      <c r="A10">
        <v>9</v>
      </c>
      <c r="B10" s="1" t="s">
        <v>8</v>
      </c>
      <c r="C10" s="2" t="str">
        <f>VLOOKUP(1,months!$A$1:$C$13,2,FALSE)</f>
        <v>January</v>
      </c>
    </row>
    <row r="11" spans="1:3" ht="45.6" customHeight="1" x14ac:dyDescent="0.3">
      <c r="A11">
        <v>10</v>
      </c>
      <c r="B11" s="1" t="s">
        <v>9</v>
      </c>
      <c r="C11" s="2" t="str">
        <f>VLOOKUP(1,months!$A$1:$C$13,2,FALSE)</f>
        <v>January</v>
      </c>
    </row>
    <row r="12" spans="1:3" ht="45.6" customHeight="1" x14ac:dyDescent="0.3">
      <c r="A12">
        <v>11</v>
      </c>
      <c r="B12" s="1" t="s">
        <v>10</v>
      </c>
      <c r="C12" s="2" t="str">
        <f>VLOOKUP(1,months!$A$1:$C$13,2,FALSE)</f>
        <v>January</v>
      </c>
    </row>
    <row r="13" spans="1:3" ht="45.6" customHeight="1" x14ac:dyDescent="0.3">
      <c r="A13">
        <v>12</v>
      </c>
      <c r="B13" s="1" t="s">
        <v>11</v>
      </c>
      <c r="C13" s="2" t="str">
        <f>VLOOKUP(1,months!$A$1:$C$13,2,FALSE)</f>
        <v>January</v>
      </c>
    </row>
    <row r="14" spans="1:3" ht="45.6" customHeight="1" x14ac:dyDescent="0.3">
      <c r="A14">
        <v>13</v>
      </c>
      <c r="B14" s="1" t="s">
        <v>12</v>
      </c>
      <c r="C14" s="2" t="str">
        <f>VLOOKUP(1,months!$A$1:$C$13,2,FALSE)</f>
        <v>January</v>
      </c>
    </row>
    <row r="15" spans="1:3" ht="45.6" customHeight="1" x14ac:dyDescent="0.3">
      <c r="A15">
        <v>14</v>
      </c>
      <c r="B15" s="1" t="s">
        <v>13</v>
      </c>
      <c r="C15" s="2" t="str">
        <f>VLOOKUP(1,months!$A$1:$C$13,2,FALSE)</f>
        <v>January</v>
      </c>
    </row>
    <row r="16" spans="1:3" ht="45.6" customHeight="1" x14ac:dyDescent="0.3">
      <c r="A16">
        <v>15</v>
      </c>
      <c r="B16" s="1" t="s">
        <v>14</v>
      </c>
      <c r="C16" s="2" t="str">
        <f>VLOOKUP(1,months!$A$1:$C$13,2,FALSE)</f>
        <v>January</v>
      </c>
    </row>
    <row r="17" spans="1:3" ht="45.6" customHeight="1" x14ac:dyDescent="0.3">
      <c r="A17">
        <v>16</v>
      </c>
      <c r="B17" s="1" t="s">
        <v>15</v>
      </c>
      <c r="C17" s="2" t="str">
        <f>VLOOKUP(1,months!$A$1:$C$13,2,FALSE)</f>
        <v>January</v>
      </c>
    </row>
    <row r="18" spans="1:3" ht="45.6" customHeight="1" x14ac:dyDescent="0.3">
      <c r="A18">
        <v>17</v>
      </c>
      <c r="B18" s="1" t="s">
        <v>16</v>
      </c>
      <c r="C18" s="2" t="str">
        <f>VLOOKUP(1,months!$A$1:$C$13,2,FALSE)</f>
        <v>January</v>
      </c>
    </row>
    <row r="19" spans="1:3" ht="45.6" customHeight="1" x14ac:dyDescent="0.3">
      <c r="A19">
        <v>18</v>
      </c>
      <c r="B19" s="1" t="s">
        <v>17</v>
      </c>
      <c r="C19" s="2" t="str">
        <f>VLOOKUP(1,months!$A$1:$C$13,2,FALSE)</f>
        <v>January</v>
      </c>
    </row>
    <row r="20" spans="1:3" ht="45.6" customHeight="1" x14ac:dyDescent="0.3">
      <c r="A20">
        <v>19</v>
      </c>
      <c r="B20" s="1" t="s">
        <v>18</v>
      </c>
      <c r="C20" s="2" t="str">
        <f>VLOOKUP(1,months!$A$1:$C$13,2,FALSE)</f>
        <v>January</v>
      </c>
    </row>
    <row r="21" spans="1:3" ht="45.6" customHeight="1" x14ac:dyDescent="0.3">
      <c r="A21">
        <v>20</v>
      </c>
      <c r="B21" s="1" t="s">
        <v>19</v>
      </c>
      <c r="C21" s="2" t="str">
        <f>VLOOKUP(1,months!$A$1:$C$13,2,FALSE)</f>
        <v>January</v>
      </c>
    </row>
    <row r="22" spans="1:3" ht="45.6" customHeight="1" x14ac:dyDescent="0.3">
      <c r="A22">
        <v>21</v>
      </c>
      <c r="B22" s="1" t="s">
        <v>20</v>
      </c>
      <c r="C22" s="2" t="str">
        <f>VLOOKUP(1,months!$A$1:$C$13,2,FALSE)</f>
        <v>January</v>
      </c>
    </row>
    <row r="23" spans="1:3" ht="45.6" customHeight="1" x14ac:dyDescent="0.3">
      <c r="A23">
        <v>22</v>
      </c>
      <c r="B23" s="1" t="s">
        <v>21</v>
      </c>
      <c r="C23" s="2" t="str">
        <f>VLOOKUP(1,months!$A$1:$C$13,2,FALSE)</f>
        <v>January</v>
      </c>
    </row>
    <row r="24" spans="1:3" ht="45.6" customHeight="1" x14ac:dyDescent="0.3">
      <c r="A24">
        <v>23</v>
      </c>
      <c r="B24" s="1" t="s">
        <v>22</v>
      </c>
      <c r="C24" s="2" t="str">
        <f>VLOOKUP(1,months!$A$1:$C$13,2,FALSE)</f>
        <v>January</v>
      </c>
    </row>
    <row r="25" spans="1:3" ht="45.6" customHeight="1" x14ac:dyDescent="0.3">
      <c r="A25">
        <v>24</v>
      </c>
      <c r="B25" s="1" t="s">
        <v>23</v>
      </c>
      <c r="C25" s="2" t="str">
        <f>VLOOKUP(1,months!$A$1:$C$13,2,FALSE)</f>
        <v>January</v>
      </c>
    </row>
    <row r="26" spans="1:3" ht="45.6" customHeight="1" x14ac:dyDescent="0.3">
      <c r="A26">
        <v>25</v>
      </c>
      <c r="B26" s="1" t="s">
        <v>24</v>
      </c>
      <c r="C26" s="2" t="str">
        <f>VLOOKUP(1,months!$A$1:$C$13,2,FALSE)</f>
        <v>January</v>
      </c>
    </row>
    <row r="27" spans="1:3" ht="45.6" customHeight="1" x14ac:dyDescent="0.3">
      <c r="A27">
        <v>26</v>
      </c>
      <c r="B27" s="1" t="s">
        <v>25</v>
      </c>
      <c r="C27" s="2" t="str">
        <f>VLOOKUP(1,months!$A$1:$C$13,2,FALSE)</f>
        <v>January</v>
      </c>
    </row>
    <row r="28" spans="1:3" ht="45.6" customHeight="1" x14ac:dyDescent="0.3">
      <c r="A28">
        <v>27</v>
      </c>
      <c r="B28" s="1" t="s">
        <v>26</v>
      </c>
      <c r="C28" s="2" t="str">
        <f>VLOOKUP(1,months!$A$1:$C$13,2,FALSE)</f>
        <v>January</v>
      </c>
    </row>
    <row r="29" spans="1:3" ht="45.6" customHeight="1" x14ac:dyDescent="0.3">
      <c r="A29">
        <v>28</v>
      </c>
      <c r="B29" s="1" t="s">
        <v>27</v>
      </c>
      <c r="C29" s="2" t="str">
        <f>VLOOKUP(1,months!$A$1:$C$13,2,FALSE)</f>
        <v>January</v>
      </c>
    </row>
  </sheetData>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F57CC-7BFF-42B5-8659-A4D423D2D3F6}">
  <dimension ref="A1:C32"/>
  <sheetViews>
    <sheetView topLeftCell="A16" zoomScale="130" zoomScaleNormal="130" workbookViewId="0">
      <selection activeCell="B20" sqref="B20"/>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43.2" x14ac:dyDescent="0.3">
      <c r="A2" s="3">
        <v>1</v>
      </c>
      <c r="B2" s="3" t="s">
        <v>292</v>
      </c>
      <c r="C2" s="3" t="str">
        <f>VLOOKUP(10,months!$A$1:$C$13,2,FALSE)</f>
        <v>October</v>
      </c>
    </row>
    <row r="3" spans="1:3" ht="28.8" x14ac:dyDescent="0.3">
      <c r="A3" s="3">
        <v>2</v>
      </c>
      <c r="B3" s="3" t="s">
        <v>293</v>
      </c>
      <c r="C3" s="3" t="str">
        <f>VLOOKUP(10,months!$A$1:$C$13,2,FALSE)</f>
        <v>October</v>
      </c>
    </row>
    <row r="4" spans="1:3" ht="28.8" x14ac:dyDescent="0.3">
      <c r="A4" s="3">
        <v>3</v>
      </c>
      <c r="B4" s="3" t="s">
        <v>294</v>
      </c>
      <c r="C4" s="3" t="str">
        <f>VLOOKUP(10,months!$A$1:$C$13,2,FALSE)</f>
        <v>October</v>
      </c>
    </row>
    <row r="5" spans="1:3" ht="28.8" x14ac:dyDescent="0.3">
      <c r="A5" s="3">
        <v>4</v>
      </c>
      <c r="B5" s="3" t="s">
        <v>295</v>
      </c>
      <c r="C5" s="3" t="str">
        <f>VLOOKUP(10,months!$A$1:$C$13,2,FALSE)</f>
        <v>October</v>
      </c>
    </row>
    <row r="6" spans="1:3" ht="43.2" x14ac:dyDescent="0.3">
      <c r="A6" s="3">
        <v>5</v>
      </c>
      <c r="B6" s="3" t="s">
        <v>296</v>
      </c>
      <c r="C6" s="3" t="str">
        <f>VLOOKUP(10,months!$A$1:$C$13,2,FALSE)</f>
        <v>October</v>
      </c>
    </row>
    <row r="7" spans="1:3" x14ac:dyDescent="0.3">
      <c r="A7" s="3">
        <v>6</v>
      </c>
      <c r="B7" s="3" t="s">
        <v>297</v>
      </c>
      <c r="C7" s="3" t="str">
        <f>VLOOKUP(10,months!$A$1:$C$13,2,FALSE)</f>
        <v>October</v>
      </c>
    </row>
    <row r="8" spans="1:3" x14ac:dyDescent="0.3">
      <c r="A8" s="3">
        <v>7</v>
      </c>
      <c r="B8" s="3" t="s">
        <v>298</v>
      </c>
      <c r="C8" s="3" t="str">
        <f>VLOOKUP(10,months!$A$1:$C$13,2,FALSE)</f>
        <v>October</v>
      </c>
    </row>
    <row r="9" spans="1:3" ht="28.8" x14ac:dyDescent="0.3">
      <c r="A9" s="3">
        <v>8</v>
      </c>
      <c r="B9" s="3" t="s">
        <v>299</v>
      </c>
      <c r="C9" s="3" t="str">
        <f>VLOOKUP(10,months!$A$1:$C$13,2,FALSE)</f>
        <v>October</v>
      </c>
    </row>
    <row r="10" spans="1:3" x14ac:dyDescent="0.3">
      <c r="A10" s="3">
        <v>9</v>
      </c>
      <c r="C10" s="3" t="str">
        <f>VLOOKUP(10,months!$A$1:$C$13,2,FALSE)</f>
        <v>October</v>
      </c>
    </row>
    <row r="11" spans="1:3" x14ac:dyDescent="0.3">
      <c r="A11" s="3">
        <v>10</v>
      </c>
      <c r="C11" s="3" t="str">
        <f>VLOOKUP(10,months!$A$1:$C$13,2,FALSE)</f>
        <v>October</v>
      </c>
    </row>
    <row r="12" spans="1:3" x14ac:dyDescent="0.3">
      <c r="A12" s="3">
        <v>11</v>
      </c>
      <c r="C12" s="3" t="str">
        <f>VLOOKUP(10,months!$A$1:$C$13,2,FALSE)</f>
        <v>October</v>
      </c>
    </row>
    <row r="13" spans="1:3" x14ac:dyDescent="0.3">
      <c r="A13" s="3">
        <v>12</v>
      </c>
      <c r="C13" s="3" t="str">
        <f>VLOOKUP(10,months!$A$1:$C$13,2,FALSE)</f>
        <v>October</v>
      </c>
    </row>
    <row r="14" spans="1:3" x14ac:dyDescent="0.3">
      <c r="A14" s="3">
        <v>13</v>
      </c>
      <c r="C14" s="3" t="str">
        <f>VLOOKUP(10,months!$A$1:$C$13,2,FALSE)</f>
        <v>October</v>
      </c>
    </row>
    <row r="15" spans="1:3" x14ac:dyDescent="0.3">
      <c r="A15" s="3">
        <v>14</v>
      </c>
      <c r="C15" s="3" t="str">
        <f>VLOOKUP(10,months!$A$1:$C$13,2,FALSE)</f>
        <v>October</v>
      </c>
    </row>
    <row r="16" spans="1:3" x14ac:dyDescent="0.3">
      <c r="A16" s="3">
        <v>15</v>
      </c>
      <c r="C16" s="3" t="str">
        <f>VLOOKUP(10,months!$A$1:$C$13,2,FALSE)</f>
        <v>October</v>
      </c>
    </row>
    <row r="17" spans="1:3" x14ac:dyDescent="0.3">
      <c r="A17" s="3">
        <v>16</v>
      </c>
      <c r="C17" s="3" t="str">
        <f>VLOOKUP(10,months!$A$1:$C$13,2,FALSE)</f>
        <v>October</v>
      </c>
    </row>
    <row r="18" spans="1:3" x14ac:dyDescent="0.3">
      <c r="A18" s="3">
        <v>17</v>
      </c>
      <c r="C18" s="3" t="str">
        <f>VLOOKUP(10,months!$A$1:$C$13,2,FALSE)</f>
        <v>October</v>
      </c>
    </row>
    <row r="19" spans="1:3" x14ac:dyDescent="0.3">
      <c r="A19" s="3">
        <v>18</v>
      </c>
      <c r="C19" s="3" t="str">
        <f>VLOOKUP(10,months!$A$1:$C$13,2,FALSE)</f>
        <v>October</v>
      </c>
    </row>
    <row r="20" spans="1:3" ht="57.6" x14ac:dyDescent="0.3">
      <c r="A20" s="3">
        <v>19</v>
      </c>
      <c r="B20" s="3" t="s">
        <v>300</v>
      </c>
      <c r="C20" s="3" t="str">
        <f>VLOOKUP(10,months!$A$1:$C$13,2,FALSE)</f>
        <v>October</v>
      </c>
    </row>
    <row r="21" spans="1:3" x14ac:dyDescent="0.3">
      <c r="A21" s="3">
        <v>20</v>
      </c>
      <c r="B21" s="3" t="s">
        <v>301</v>
      </c>
      <c r="C21" s="3" t="str">
        <f>VLOOKUP(10,months!$A$1:$C$13,2,FALSE)</f>
        <v>October</v>
      </c>
    </row>
    <row r="22" spans="1:3" ht="57.6" x14ac:dyDescent="0.3">
      <c r="A22" s="3">
        <v>21</v>
      </c>
      <c r="B22" s="3" t="s">
        <v>302</v>
      </c>
      <c r="C22" s="3" t="str">
        <f>VLOOKUP(10,months!$A$1:$C$13,2,FALSE)</f>
        <v>October</v>
      </c>
    </row>
    <row r="23" spans="1:3" ht="28.8" x14ac:dyDescent="0.3">
      <c r="A23" s="3">
        <v>22</v>
      </c>
      <c r="B23" s="3" t="s">
        <v>303</v>
      </c>
      <c r="C23" s="3" t="str">
        <f>VLOOKUP(10,months!$A$1:$C$13,2,FALSE)</f>
        <v>October</v>
      </c>
    </row>
    <row r="24" spans="1:3" ht="28.8" x14ac:dyDescent="0.3">
      <c r="A24" s="3">
        <v>23</v>
      </c>
      <c r="B24" s="3" t="s">
        <v>304</v>
      </c>
      <c r="C24" s="3" t="str">
        <f>VLOOKUP(10,months!$A$1:$C$13,2,FALSE)</f>
        <v>October</v>
      </c>
    </row>
    <row r="25" spans="1:3" ht="28.8" x14ac:dyDescent="0.3">
      <c r="A25" s="3">
        <v>24</v>
      </c>
      <c r="B25" s="3" t="s">
        <v>305</v>
      </c>
      <c r="C25" s="3" t="str">
        <f>VLOOKUP(10,months!$A$1:$C$13,2,FALSE)</f>
        <v>October</v>
      </c>
    </row>
    <row r="26" spans="1:3" x14ac:dyDescent="0.3">
      <c r="A26" s="3">
        <v>25</v>
      </c>
      <c r="B26" s="3" t="s">
        <v>306</v>
      </c>
      <c r="C26" s="3" t="str">
        <f>VLOOKUP(10,months!$A$1:$C$13,2,FALSE)</f>
        <v>October</v>
      </c>
    </row>
    <row r="27" spans="1:3" x14ac:dyDescent="0.3">
      <c r="A27" s="3">
        <v>26</v>
      </c>
      <c r="B27" s="3" t="s">
        <v>307</v>
      </c>
      <c r="C27" s="3" t="str">
        <f>VLOOKUP(10,months!$A$1:$C$13,2,FALSE)</f>
        <v>October</v>
      </c>
    </row>
    <row r="28" spans="1:3" x14ac:dyDescent="0.3">
      <c r="A28" s="3">
        <v>27</v>
      </c>
      <c r="B28" s="3" t="s">
        <v>308</v>
      </c>
      <c r="C28" s="3" t="str">
        <f>VLOOKUP(10,months!$A$1:$C$13,2,FALSE)</f>
        <v>October</v>
      </c>
    </row>
    <row r="29" spans="1:3" x14ac:dyDescent="0.3">
      <c r="A29" s="3">
        <v>28</v>
      </c>
      <c r="B29" s="3" t="s">
        <v>309</v>
      </c>
      <c r="C29" s="3" t="str">
        <f>VLOOKUP(10,months!$A$1:$C$13,2,FALSE)</f>
        <v>October</v>
      </c>
    </row>
    <row r="30" spans="1:3" ht="28.8" x14ac:dyDescent="0.3">
      <c r="A30" s="3">
        <v>29</v>
      </c>
      <c r="B30" s="3" t="s">
        <v>310</v>
      </c>
      <c r="C30" s="3" t="str">
        <f>VLOOKUP(10,months!$A$1:$C$13,2,FALSE)</f>
        <v>October</v>
      </c>
    </row>
    <row r="31" spans="1:3" x14ac:dyDescent="0.3">
      <c r="A31" s="3">
        <v>30</v>
      </c>
      <c r="B31" s="3" t="s">
        <v>311</v>
      </c>
      <c r="C31" s="3" t="str">
        <f>VLOOKUP(10,months!$A$1:$C$13,2,FALSE)</f>
        <v>October</v>
      </c>
    </row>
    <row r="32" spans="1:3" ht="43.2" x14ac:dyDescent="0.3">
      <c r="A32" s="3">
        <v>31</v>
      </c>
      <c r="B32" s="3" t="s">
        <v>312</v>
      </c>
      <c r="C32" s="3" t="str">
        <f>VLOOKUP(10,months!$A$1:$C$13,2,FALSE)</f>
        <v>October</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FD0F7-5BE9-4FF1-BFB6-671E531BF41D}">
  <dimension ref="A1:C31"/>
  <sheetViews>
    <sheetView tabSelected="1" topLeftCell="A15" zoomScale="115" zoomScaleNormal="115" workbookViewId="0">
      <selection activeCell="B32" sqref="B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A2" s="3">
        <v>1</v>
      </c>
      <c r="B2" s="3" t="s">
        <v>313</v>
      </c>
      <c r="C2" s="3" t="str">
        <f>VLOOKUP(11,months!$A$1:$C$13,2,FALSE)</f>
        <v>November</v>
      </c>
    </row>
    <row r="3" spans="1:3" x14ac:dyDescent="0.3">
      <c r="A3" s="3">
        <v>2</v>
      </c>
      <c r="B3" s="3" t="s">
        <v>314</v>
      </c>
      <c r="C3" s="3" t="str">
        <f>VLOOKUP(11,months!$A$1:$C$13,2,FALSE)</f>
        <v>November</v>
      </c>
    </row>
    <row r="4" spans="1:3" x14ac:dyDescent="0.3">
      <c r="A4" s="3">
        <v>3</v>
      </c>
      <c r="B4" s="3" t="s">
        <v>315</v>
      </c>
      <c r="C4" s="3" t="str">
        <f>VLOOKUP(11,months!$A$1:$C$13,2,FALSE)</f>
        <v>November</v>
      </c>
    </row>
    <row r="5" spans="1:3" ht="28.8" x14ac:dyDescent="0.3">
      <c r="A5" s="3">
        <v>4</v>
      </c>
      <c r="B5" s="3" t="s">
        <v>316</v>
      </c>
      <c r="C5" s="3" t="str">
        <f>VLOOKUP(11,months!$A$1:$C$13,2,FALSE)</f>
        <v>November</v>
      </c>
    </row>
    <row r="6" spans="1:3" ht="28.8" x14ac:dyDescent="0.3">
      <c r="A6" s="3">
        <v>5</v>
      </c>
      <c r="B6" s="3" t="s">
        <v>317</v>
      </c>
      <c r="C6" s="3" t="str">
        <f>VLOOKUP(11,months!$A$1:$C$13,2,FALSE)</f>
        <v>November</v>
      </c>
    </row>
    <row r="7" spans="1:3" ht="28.8" x14ac:dyDescent="0.3">
      <c r="A7" s="3">
        <v>6</v>
      </c>
      <c r="B7" s="3" t="s">
        <v>318</v>
      </c>
      <c r="C7" s="3" t="str">
        <f>VLOOKUP(11,months!$A$1:$C$13,2,FALSE)</f>
        <v>November</v>
      </c>
    </row>
    <row r="8" spans="1:3" x14ac:dyDescent="0.3">
      <c r="A8" s="3">
        <v>7</v>
      </c>
      <c r="B8" s="3" t="s">
        <v>319</v>
      </c>
      <c r="C8" s="3" t="str">
        <f>VLOOKUP(11,months!$A$1:$C$13,2,FALSE)</f>
        <v>November</v>
      </c>
    </row>
    <row r="9" spans="1:3" x14ac:dyDescent="0.3">
      <c r="A9" s="3">
        <v>8</v>
      </c>
      <c r="B9" s="3" t="s">
        <v>320</v>
      </c>
      <c r="C9" s="3" t="str">
        <f>VLOOKUP(11,months!$A$1:$C$13,2,FALSE)</f>
        <v>November</v>
      </c>
    </row>
    <row r="10" spans="1:3" ht="28.8" x14ac:dyDescent="0.3">
      <c r="A10" s="3">
        <v>9</v>
      </c>
      <c r="B10" s="3" t="s">
        <v>321</v>
      </c>
      <c r="C10" s="3" t="str">
        <f>VLOOKUP(11,months!$A$1:$C$13,2,FALSE)</f>
        <v>November</v>
      </c>
    </row>
    <row r="11" spans="1:3" x14ac:dyDescent="0.3">
      <c r="A11" s="3">
        <v>10</v>
      </c>
      <c r="B11" s="3" t="s">
        <v>322</v>
      </c>
      <c r="C11" s="3" t="str">
        <f>VLOOKUP(11,months!$A$1:$C$13,2,FALSE)</f>
        <v>November</v>
      </c>
    </row>
    <row r="12" spans="1:3" x14ac:dyDescent="0.3">
      <c r="A12" s="3">
        <v>11</v>
      </c>
      <c r="B12" s="3" t="s">
        <v>323</v>
      </c>
      <c r="C12" s="3" t="str">
        <f>VLOOKUP(11,months!$A$1:$C$13,2,FALSE)</f>
        <v>November</v>
      </c>
    </row>
    <row r="13" spans="1:3" x14ac:dyDescent="0.3">
      <c r="A13" s="3">
        <v>12</v>
      </c>
      <c r="B13" s="3" t="s">
        <v>324</v>
      </c>
      <c r="C13" s="3" t="str">
        <f>VLOOKUP(11,months!$A$1:$C$13,2,FALSE)</f>
        <v>November</v>
      </c>
    </row>
    <row r="14" spans="1:3" ht="57.6" x14ac:dyDescent="0.3">
      <c r="A14" s="3">
        <v>13</v>
      </c>
      <c r="B14" s="3" t="s">
        <v>300</v>
      </c>
      <c r="C14" s="3" t="str">
        <f>VLOOKUP(11,months!$A$1:$C$13,2,FALSE)</f>
        <v>November</v>
      </c>
    </row>
    <row r="15" spans="1:3" x14ac:dyDescent="0.3">
      <c r="A15" s="3">
        <v>14</v>
      </c>
      <c r="B15" s="3" t="s">
        <v>325</v>
      </c>
      <c r="C15" s="3" t="str">
        <f>VLOOKUP(11,months!$A$1:$C$13,2,FALSE)</f>
        <v>November</v>
      </c>
    </row>
    <row r="16" spans="1:3" x14ac:dyDescent="0.3">
      <c r="A16" s="3">
        <v>15</v>
      </c>
      <c r="B16" s="3" t="s">
        <v>326</v>
      </c>
      <c r="C16" s="3" t="str">
        <f>VLOOKUP(11,months!$A$1:$C$13,2,FALSE)</f>
        <v>November</v>
      </c>
    </row>
    <row r="17" spans="1:3" ht="28.8" x14ac:dyDescent="0.3">
      <c r="A17" s="3">
        <v>16</v>
      </c>
      <c r="B17" s="3" t="s">
        <v>316</v>
      </c>
      <c r="C17" s="3" t="str">
        <f>VLOOKUP(11,months!$A$1:$C$13,2,FALSE)</f>
        <v>November</v>
      </c>
    </row>
    <row r="18" spans="1:3" ht="28.8" x14ac:dyDescent="0.3">
      <c r="A18" s="3">
        <v>17</v>
      </c>
      <c r="B18" s="3" t="s">
        <v>327</v>
      </c>
      <c r="C18" s="3" t="str">
        <f>VLOOKUP(11,months!$A$1:$C$13,2,FALSE)</f>
        <v>November</v>
      </c>
    </row>
    <row r="19" spans="1:3" x14ac:dyDescent="0.3">
      <c r="A19" s="3">
        <v>18</v>
      </c>
      <c r="B19" s="3" t="s">
        <v>328</v>
      </c>
      <c r="C19" s="3" t="str">
        <f>VLOOKUP(11,months!$A$1:$C$13,2,FALSE)</f>
        <v>November</v>
      </c>
    </row>
    <row r="20" spans="1:3" ht="43.2" x14ac:dyDescent="0.3">
      <c r="A20" s="3">
        <v>19</v>
      </c>
      <c r="B20" s="3" t="s">
        <v>329</v>
      </c>
      <c r="C20" s="3" t="str">
        <f>VLOOKUP(11,months!$A$1:$C$13,2,FALSE)</f>
        <v>November</v>
      </c>
    </row>
    <row r="21" spans="1:3" x14ac:dyDescent="0.3">
      <c r="A21" s="3">
        <v>20</v>
      </c>
      <c r="B21" s="3" t="s">
        <v>330</v>
      </c>
      <c r="C21" s="3" t="str">
        <f>VLOOKUP(11,months!$A$1:$C$13,2,FALSE)</f>
        <v>November</v>
      </c>
    </row>
    <row r="22" spans="1:3" x14ac:dyDescent="0.3">
      <c r="A22" s="3">
        <v>21</v>
      </c>
      <c r="B22" s="3" t="s">
        <v>331</v>
      </c>
      <c r="C22" s="3" t="str">
        <f>VLOOKUP(11,months!$A$1:$C$13,2,FALSE)</f>
        <v>November</v>
      </c>
    </row>
    <row r="23" spans="1:3" ht="43.2" x14ac:dyDescent="0.3">
      <c r="A23" s="3">
        <v>22</v>
      </c>
      <c r="B23" s="3" t="s">
        <v>332</v>
      </c>
      <c r="C23" s="3" t="str">
        <f>VLOOKUP(11,months!$A$1:$C$13,2,FALSE)</f>
        <v>November</v>
      </c>
    </row>
    <row r="24" spans="1:3" x14ac:dyDescent="0.3">
      <c r="A24" s="3">
        <v>23</v>
      </c>
      <c r="B24" s="3" t="s">
        <v>333</v>
      </c>
      <c r="C24" s="3" t="str">
        <f>VLOOKUP(11,months!$A$1:$C$13,2,FALSE)</f>
        <v>November</v>
      </c>
    </row>
    <row r="25" spans="1:3" x14ac:dyDescent="0.3">
      <c r="A25" s="3">
        <v>24</v>
      </c>
      <c r="B25" s="3" t="s">
        <v>334</v>
      </c>
      <c r="C25" s="3" t="str">
        <f>VLOOKUP(11,months!$A$1:$C$13,2,FALSE)</f>
        <v>November</v>
      </c>
    </row>
    <row r="26" spans="1:3" x14ac:dyDescent="0.3">
      <c r="A26" s="3">
        <v>25</v>
      </c>
      <c r="B26" s="3" t="s">
        <v>335</v>
      </c>
      <c r="C26" s="3" t="str">
        <f>VLOOKUP(11,months!$A$1:$C$13,2,FALSE)</f>
        <v>November</v>
      </c>
    </row>
    <row r="27" spans="1:3" x14ac:dyDescent="0.3">
      <c r="A27" s="3">
        <v>26</v>
      </c>
      <c r="B27" s="3" t="s">
        <v>336</v>
      </c>
      <c r="C27" s="3" t="str">
        <f>VLOOKUP(11,months!$A$1:$C$13,2,FALSE)</f>
        <v>November</v>
      </c>
    </row>
    <row r="28" spans="1:3" x14ac:dyDescent="0.3">
      <c r="A28" s="3">
        <v>27</v>
      </c>
      <c r="B28" s="3" t="s">
        <v>337</v>
      </c>
      <c r="C28" s="3" t="str">
        <f>VLOOKUP(11,months!$A$1:$C$13,2,FALSE)</f>
        <v>November</v>
      </c>
    </row>
    <row r="29" spans="1:3" ht="57.6" x14ac:dyDescent="0.3">
      <c r="A29" s="3">
        <v>28</v>
      </c>
      <c r="B29" s="3" t="s">
        <v>338</v>
      </c>
      <c r="C29" s="3" t="str">
        <f>VLOOKUP(11,months!$A$1:$C$13,2,FALSE)</f>
        <v>November</v>
      </c>
    </row>
    <row r="30" spans="1:3" ht="28.8" x14ac:dyDescent="0.3">
      <c r="A30" s="3">
        <v>29</v>
      </c>
      <c r="B30" s="3" t="s">
        <v>339</v>
      </c>
      <c r="C30" s="3" t="str">
        <f>VLOOKUP(11,months!$A$1:$C$13,2,FALSE)</f>
        <v>November</v>
      </c>
    </row>
    <row r="31" spans="1:3" x14ac:dyDescent="0.3">
      <c r="A31" s="3">
        <v>30</v>
      </c>
      <c r="B31" s="3" t="s">
        <v>340</v>
      </c>
      <c r="C31" s="3" t="str">
        <f>VLOOKUP(11,months!$A$1:$C$13,2,FALSE)</f>
        <v>November</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7B088-CC2D-415B-9AE9-E9943FC1851A}">
  <dimension ref="A1:C32"/>
  <sheetViews>
    <sheetView workbookViewId="0"/>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C2" s="3" t="str">
        <f>VLOOKUP(12,months!$A$1:$C$13,2,FALSE)</f>
        <v>December</v>
      </c>
    </row>
    <row r="3" spans="1:3" x14ac:dyDescent="0.3">
      <c r="C3" s="3" t="str">
        <f>VLOOKUP(12,months!$A$1:$C$13,2,FALSE)</f>
        <v>December</v>
      </c>
    </row>
    <row r="4" spans="1:3" x14ac:dyDescent="0.3">
      <c r="C4" s="3" t="str">
        <f>VLOOKUP(12,months!$A$1:$C$13,2,FALSE)</f>
        <v>December</v>
      </c>
    </row>
    <row r="5" spans="1:3" x14ac:dyDescent="0.3">
      <c r="C5" s="3" t="str">
        <f>VLOOKUP(12,months!$A$1:$C$13,2,FALSE)</f>
        <v>December</v>
      </c>
    </row>
    <row r="6" spans="1:3" x14ac:dyDescent="0.3">
      <c r="C6" s="3" t="str">
        <f>VLOOKUP(12,months!$A$1:$C$13,2,FALSE)</f>
        <v>December</v>
      </c>
    </row>
    <row r="7" spans="1:3" x14ac:dyDescent="0.3">
      <c r="C7" s="3" t="str">
        <f>VLOOKUP(12,months!$A$1:$C$13,2,FALSE)</f>
        <v>December</v>
      </c>
    </row>
    <row r="8" spans="1:3" x14ac:dyDescent="0.3">
      <c r="C8" s="3" t="str">
        <f>VLOOKUP(12,months!$A$1:$C$13,2,FALSE)</f>
        <v>December</v>
      </c>
    </row>
    <row r="9" spans="1:3" x14ac:dyDescent="0.3">
      <c r="C9" s="3" t="str">
        <f>VLOOKUP(12,months!$A$1:$C$13,2,FALSE)</f>
        <v>December</v>
      </c>
    </row>
    <row r="10" spans="1:3" x14ac:dyDescent="0.3">
      <c r="C10" s="3" t="str">
        <f>VLOOKUP(12,months!$A$1:$C$13,2,FALSE)</f>
        <v>December</v>
      </c>
    </row>
    <row r="11" spans="1:3" x14ac:dyDescent="0.3">
      <c r="C11" s="3" t="str">
        <f>VLOOKUP(12,months!$A$1:$C$13,2,FALSE)</f>
        <v>December</v>
      </c>
    </row>
    <row r="12" spans="1:3" x14ac:dyDescent="0.3">
      <c r="C12" s="3" t="str">
        <f>VLOOKUP(12,months!$A$1:$C$13,2,FALSE)</f>
        <v>December</v>
      </c>
    </row>
    <row r="13" spans="1:3" x14ac:dyDescent="0.3">
      <c r="C13" s="3" t="str">
        <f>VLOOKUP(12,months!$A$1:$C$13,2,FALSE)</f>
        <v>December</v>
      </c>
    </row>
    <row r="14" spans="1:3" x14ac:dyDescent="0.3">
      <c r="C14" s="3" t="str">
        <f>VLOOKUP(12,months!$A$1:$C$13,2,FALSE)</f>
        <v>December</v>
      </c>
    </row>
    <row r="15" spans="1:3" x14ac:dyDescent="0.3">
      <c r="C15" s="3" t="str">
        <f>VLOOKUP(12,months!$A$1:$C$13,2,FALSE)</f>
        <v>December</v>
      </c>
    </row>
    <row r="16" spans="1:3" x14ac:dyDescent="0.3">
      <c r="C16" s="3" t="str">
        <f>VLOOKUP(12,months!$A$1:$C$13,2,FALSE)</f>
        <v>December</v>
      </c>
    </row>
    <row r="17" spans="3:3" x14ac:dyDescent="0.3">
      <c r="C17" s="3" t="str">
        <f>VLOOKUP(12,months!$A$1:$C$13,2,FALSE)</f>
        <v>December</v>
      </c>
    </row>
    <row r="18" spans="3:3" x14ac:dyDescent="0.3">
      <c r="C18" s="3" t="str">
        <f>VLOOKUP(12,months!$A$1:$C$13,2,FALSE)</f>
        <v>December</v>
      </c>
    </row>
    <row r="19" spans="3:3" x14ac:dyDescent="0.3">
      <c r="C19" s="3" t="str">
        <f>VLOOKUP(12,months!$A$1:$C$13,2,FALSE)</f>
        <v>December</v>
      </c>
    </row>
    <row r="20" spans="3:3" x14ac:dyDescent="0.3">
      <c r="C20" s="3" t="str">
        <f>VLOOKUP(12,months!$A$1:$C$13,2,FALSE)</f>
        <v>December</v>
      </c>
    </row>
    <row r="21" spans="3:3" x14ac:dyDescent="0.3">
      <c r="C21" s="3" t="str">
        <f>VLOOKUP(12,months!$A$1:$C$13,2,FALSE)</f>
        <v>December</v>
      </c>
    </row>
    <row r="22" spans="3:3" x14ac:dyDescent="0.3">
      <c r="C22" s="3" t="str">
        <f>VLOOKUP(12,months!$A$1:$C$13,2,FALSE)</f>
        <v>December</v>
      </c>
    </row>
    <row r="23" spans="3:3" x14ac:dyDescent="0.3">
      <c r="C23" s="3" t="str">
        <f>VLOOKUP(12,months!$A$1:$C$13,2,FALSE)</f>
        <v>December</v>
      </c>
    </row>
    <row r="24" spans="3:3" x14ac:dyDescent="0.3">
      <c r="C24" s="3" t="str">
        <f>VLOOKUP(12,months!$A$1:$C$13,2,FALSE)</f>
        <v>December</v>
      </c>
    </row>
    <row r="25" spans="3:3" x14ac:dyDescent="0.3">
      <c r="C25" s="3" t="str">
        <f>VLOOKUP(12,months!$A$1:$C$13,2,FALSE)</f>
        <v>December</v>
      </c>
    </row>
    <row r="26" spans="3:3" x14ac:dyDescent="0.3">
      <c r="C26" s="3" t="str">
        <f>VLOOKUP(12,months!$A$1:$C$13,2,FALSE)</f>
        <v>December</v>
      </c>
    </row>
    <row r="27" spans="3:3" x14ac:dyDescent="0.3">
      <c r="C27" s="3" t="str">
        <f>VLOOKUP(12,months!$A$1:$C$13,2,FALSE)</f>
        <v>December</v>
      </c>
    </row>
    <row r="28" spans="3:3" x14ac:dyDescent="0.3">
      <c r="C28" s="3" t="str">
        <f>VLOOKUP(12,months!$A$1:$C$13,2,FALSE)</f>
        <v>December</v>
      </c>
    </row>
    <row r="29" spans="3:3" x14ac:dyDescent="0.3">
      <c r="C29" s="3" t="str">
        <f>VLOOKUP(12,months!$A$1:$C$13,2,FALSE)</f>
        <v>December</v>
      </c>
    </row>
    <row r="30" spans="3:3" x14ac:dyDescent="0.3">
      <c r="C30" s="3" t="str">
        <f>VLOOKUP(12,months!$A$1:$C$13,2,FALSE)</f>
        <v>December</v>
      </c>
    </row>
    <row r="31" spans="3:3" x14ac:dyDescent="0.3">
      <c r="C31" s="3" t="str">
        <f>VLOOKUP(12,months!$A$1:$C$13,2,FALSE)</f>
        <v>December</v>
      </c>
    </row>
    <row r="32" spans="3:3" x14ac:dyDescent="0.3">
      <c r="C32" s="3" t="str">
        <f>VLOOKUP(12,months!$A$1:$C$13,2,FALSE)</f>
        <v>December</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C8C9C-1882-4AC5-8D7F-12EB4CACDF72}">
  <dimension ref="A1:C13"/>
  <sheetViews>
    <sheetView workbookViewId="0">
      <selection activeCell="F19" sqref="F19"/>
    </sheetView>
  </sheetViews>
  <sheetFormatPr defaultRowHeight="14.4" x14ac:dyDescent="0.3"/>
  <cols>
    <col min="2" max="2" width="10.21875" bestFit="1" customWidth="1"/>
    <col min="3" max="3" width="12.6640625" customWidth="1"/>
  </cols>
  <sheetData>
    <row r="1" spans="1:3" x14ac:dyDescent="0.3">
      <c r="A1" t="s">
        <v>28</v>
      </c>
      <c r="B1" t="s">
        <v>30</v>
      </c>
      <c r="C1" t="s">
        <v>29</v>
      </c>
    </row>
    <row r="2" spans="1:3" x14ac:dyDescent="0.3">
      <c r="A2">
        <v>1</v>
      </c>
      <c r="B2" t="s">
        <v>31</v>
      </c>
      <c r="C2" t="s">
        <v>43</v>
      </c>
    </row>
    <row r="3" spans="1:3" x14ac:dyDescent="0.3">
      <c r="A3">
        <v>2</v>
      </c>
      <c r="B3" t="s">
        <v>32</v>
      </c>
      <c r="C3" t="s">
        <v>44</v>
      </c>
    </row>
    <row r="4" spans="1:3" x14ac:dyDescent="0.3">
      <c r="A4">
        <v>3</v>
      </c>
      <c r="B4" t="s">
        <v>33</v>
      </c>
      <c r="C4" t="s">
        <v>45</v>
      </c>
    </row>
    <row r="5" spans="1:3" x14ac:dyDescent="0.3">
      <c r="A5">
        <v>4</v>
      </c>
      <c r="B5" t="s">
        <v>34</v>
      </c>
      <c r="C5" t="s">
        <v>46</v>
      </c>
    </row>
    <row r="6" spans="1:3" x14ac:dyDescent="0.3">
      <c r="A6">
        <v>5</v>
      </c>
      <c r="B6" t="s">
        <v>35</v>
      </c>
      <c r="C6" t="s">
        <v>47</v>
      </c>
    </row>
    <row r="7" spans="1:3" x14ac:dyDescent="0.3">
      <c r="A7">
        <v>6</v>
      </c>
      <c r="B7" t="s">
        <v>36</v>
      </c>
      <c r="C7" t="s">
        <v>48</v>
      </c>
    </row>
    <row r="8" spans="1:3" x14ac:dyDescent="0.3">
      <c r="A8">
        <v>7</v>
      </c>
      <c r="B8" t="s">
        <v>37</v>
      </c>
      <c r="C8" t="s">
        <v>49</v>
      </c>
    </row>
    <row r="9" spans="1:3" x14ac:dyDescent="0.3">
      <c r="A9">
        <v>8</v>
      </c>
      <c r="B9" t="s">
        <v>38</v>
      </c>
      <c r="C9" t="s">
        <v>50</v>
      </c>
    </row>
    <row r="10" spans="1:3" x14ac:dyDescent="0.3">
      <c r="A10">
        <v>9</v>
      </c>
      <c r="B10" t="s">
        <v>39</v>
      </c>
      <c r="C10" t="s">
        <v>51</v>
      </c>
    </row>
    <row r="11" spans="1:3" x14ac:dyDescent="0.3">
      <c r="A11">
        <v>10</v>
      </c>
      <c r="B11" t="s">
        <v>40</v>
      </c>
      <c r="C11" t="s">
        <v>52</v>
      </c>
    </row>
    <row r="12" spans="1:3" x14ac:dyDescent="0.3">
      <c r="A12">
        <v>11</v>
      </c>
      <c r="B12" t="s">
        <v>41</v>
      </c>
      <c r="C12" t="s">
        <v>53</v>
      </c>
    </row>
    <row r="13" spans="1:3" x14ac:dyDescent="0.3">
      <c r="A13">
        <v>12</v>
      </c>
      <c r="B13" t="s">
        <v>42</v>
      </c>
      <c r="C13" t="s">
        <v>54</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30C11-EC7D-4988-8B54-7A59B49482E1}">
  <dimension ref="A1:C31"/>
  <sheetViews>
    <sheetView zoomScale="85" zoomScaleNormal="85" workbookViewId="0">
      <selection activeCell="C2" sqref="C2:C31"/>
    </sheetView>
  </sheetViews>
  <sheetFormatPr defaultRowHeight="45.6" customHeight="1" x14ac:dyDescent="0.3"/>
  <cols>
    <col min="2" max="2" width="130.88671875" style="1" customWidth="1"/>
  </cols>
  <sheetData>
    <row r="1" spans="1:3" ht="45.6" customHeight="1" x14ac:dyDescent="0.3">
      <c r="A1" t="s">
        <v>57</v>
      </c>
      <c r="B1" s="1" t="s">
        <v>55</v>
      </c>
      <c r="C1" t="s">
        <v>56</v>
      </c>
    </row>
    <row r="2" spans="1:3" ht="45.6" customHeight="1" x14ac:dyDescent="0.3">
      <c r="A2">
        <v>1</v>
      </c>
      <c r="B2" s="1" t="s">
        <v>58</v>
      </c>
      <c r="C2" s="2" t="str">
        <f>VLOOKUP(2,months!$A$1:$C$13,2,FALSE)</f>
        <v>February</v>
      </c>
    </row>
    <row r="3" spans="1:3" ht="45.6" customHeight="1" x14ac:dyDescent="0.3">
      <c r="A3">
        <v>2</v>
      </c>
      <c r="B3" s="1" t="s">
        <v>59</v>
      </c>
      <c r="C3" s="2" t="str">
        <f>VLOOKUP(2,months!$A$1:$C$13,2,FALSE)</f>
        <v>February</v>
      </c>
    </row>
    <row r="4" spans="1:3" ht="45.6" customHeight="1" x14ac:dyDescent="0.3">
      <c r="A4">
        <v>3</v>
      </c>
      <c r="B4" s="1" t="s">
        <v>60</v>
      </c>
      <c r="C4" s="2" t="str">
        <f>VLOOKUP(2,months!$A$1:$C$13,2,FALSE)</f>
        <v>February</v>
      </c>
    </row>
    <row r="5" spans="1:3" ht="45.6" customHeight="1" x14ac:dyDescent="0.3">
      <c r="A5">
        <v>4</v>
      </c>
      <c r="B5" s="1" t="s">
        <v>61</v>
      </c>
      <c r="C5" s="2" t="str">
        <f>VLOOKUP(2,months!$A$1:$C$13,2,FALSE)</f>
        <v>February</v>
      </c>
    </row>
    <row r="6" spans="1:3" ht="45.6" customHeight="1" x14ac:dyDescent="0.3">
      <c r="A6">
        <v>5</v>
      </c>
      <c r="B6" s="1" t="s">
        <v>62</v>
      </c>
      <c r="C6" s="2" t="str">
        <f>VLOOKUP(2,months!$A$1:$C$13,2,FALSE)</f>
        <v>February</v>
      </c>
    </row>
    <row r="7" spans="1:3" ht="45.6" customHeight="1" x14ac:dyDescent="0.3">
      <c r="A7">
        <v>6</v>
      </c>
      <c r="B7" s="1" t="s">
        <v>63</v>
      </c>
      <c r="C7" s="2" t="str">
        <f>VLOOKUP(2,months!$A$1:$C$13,2,FALSE)</f>
        <v>February</v>
      </c>
    </row>
    <row r="8" spans="1:3" ht="45.6" customHeight="1" x14ac:dyDescent="0.3">
      <c r="A8">
        <v>7</v>
      </c>
      <c r="B8" s="1" t="s">
        <v>64</v>
      </c>
      <c r="C8" s="2" t="str">
        <f>VLOOKUP(2,months!$A$1:$C$13,2,FALSE)</f>
        <v>February</v>
      </c>
    </row>
    <row r="9" spans="1:3" ht="45.6" customHeight="1" x14ac:dyDescent="0.3">
      <c r="A9">
        <v>8</v>
      </c>
      <c r="B9" s="1" t="s">
        <v>65</v>
      </c>
      <c r="C9" s="2" t="str">
        <f>VLOOKUP(2,months!$A$1:$C$13,2,FALSE)</f>
        <v>February</v>
      </c>
    </row>
    <row r="10" spans="1:3" ht="45.6" customHeight="1" x14ac:dyDescent="0.3">
      <c r="A10">
        <v>9</v>
      </c>
      <c r="B10" s="1" t="s">
        <v>66</v>
      </c>
      <c r="C10" s="2" t="str">
        <f>VLOOKUP(2,months!$A$1:$C$13,2,FALSE)</f>
        <v>February</v>
      </c>
    </row>
    <row r="11" spans="1:3" ht="45.6" customHeight="1" x14ac:dyDescent="0.3">
      <c r="A11">
        <v>10</v>
      </c>
      <c r="B11" s="1" t="s">
        <v>67</v>
      </c>
      <c r="C11" s="2" t="str">
        <f>VLOOKUP(2,months!$A$1:$C$13,2,FALSE)</f>
        <v>February</v>
      </c>
    </row>
    <row r="12" spans="1:3" ht="45.6" customHeight="1" x14ac:dyDescent="0.3">
      <c r="A12">
        <v>11</v>
      </c>
      <c r="B12" s="1" t="s">
        <v>68</v>
      </c>
      <c r="C12" s="2" t="str">
        <f>VLOOKUP(2,months!$A$1:$C$13,2,FALSE)</f>
        <v>February</v>
      </c>
    </row>
    <row r="13" spans="1:3" ht="45.6" customHeight="1" x14ac:dyDescent="0.3">
      <c r="A13">
        <v>12</v>
      </c>
      <c r="B13" s="1" t="s">
        <v>69</v>
      </c>
      <c r="C13" s="2" t="str">
        <f>VLOOKUP(2,months!$A$1:$C$13,2,FALSE)</f>
        <v>February</v>
      </c>
    </row>
    <row r="14" spans="1:3" ht="45.6" customHeight="1" x14ac:dyDescent="0.3">
      <c r="A14">
        <v>13</v>
      </c>
      <c r="B14" s="1" t="s">
        <v>70</v>
      </c>
      <c r="C14" s="2" t="str">
        <f>VLOOKUP(2,months!$A$1:$C$13,2,FALSE)</f>
        <v>February</v>
      </c>
    </row>
    <row r="15" spans="1:3" ht="45.6" customHeight="1" x14ac:dyDescent="0.3">
      <c r="A15">
        <v>14</v>
      </c>
      <c r="B15" s="1" t="s">
        <v>71</v>
      </c>
      <c r="C15" s="2" t="str">
        <f>VLOOKUP(2,months!$A$1:$C$13,2,FALSE)</f>
        <v>February</v>
      </c>
    </row>
    <row r="16" spans="1:3" ht="45.6" customHeight="1" x14ac:dyDescent="0.3">
      <c r="A16">
        <v>15</v>
      </c>
      <c r="B16" s="1" t="s">
        <v>72</v>
      </c>
      <c r="C16" s="2" t="str">
        <f>VLOOKUP(2,months!$A$1:$C$13,2,FALSE)</f>
        <v>February</v>
      </c>
    </row>
    <row r="17" spans="1:3" ht="45.6" customHeight="1" x14ac:dyDescent="0.3">
      <c r="A17">
        <v>16</v>
      </c>
      <c r="B17" s="1" t="s">
        <v>73</v>
      </c>
      <c r="C17" s="2" t="str">
        <f>VLOOKUP(2,months!$A$1:$C$13,2,FALSE)</f>
        <v>February</v>
      </c>
    </row>
    <row r="18" spans="1:3" ht="45.6" customHeight="1" x14ac:dyDescent="0.3">
      <c r="A18">
        <v>17</v>
      </c>
      <c r="B18" s="1" t="s">
        <v>74</v>
      </c>
      <c r="C18" s="2" t="str">
        <f>VLOOKUP(2,months!$A$1:$C$13,2,FALSE)</f>
        <v>February</v>
      </c>
    </row>
    <row r="19" spans="1:3" ht="45.6" customHeight="1" x14ac:dyDescent="0.3">
      <c r="A19">
        <v>18</v>
      </c>
      <c r="B19" s="1" t="s">
        <v>75</v>
      </c>
      <c r="C19" s="2" t="str">
        <f>VLOOKUP(2,months!$A$1:$C$13,2,FALSE)</f>
        <v>February</v>
      </c>
    </row>
    <row r="20" spans="1:3" ht="45.6" customHeight="1" x14ac:dyDescent="0.3">
      <c r="A20">
        <v>19</v>
      </c>
      <c r="B20" s="1" t="s">
        <v>76</v>
      </c>
      <c r="C20" s="2" t="str">
        <f>VLOOKUP(2,months!$A$1:$C$13,2,FALSE)</f>
        <v>February</v>
      </c>
    </row>
    <row r="21" spans="1:3" ht="45.6" customHeight="1" x14ac:dyDescent="0.3">
      <c r="A21">
        <v>20</v>
      </c>
      <c r="B21" s="1" t="s">
        <v>77</v>
      </c>
      <c r="C21" s="2" t="str">
        <f>VLOOKUP(2,months!$A$1:$C$13,2,FALSE)</f>
        <v>February</v>
      </c>
    </row>
    <row r="22" spans="1:3" ht="45.6" customHeight="1" x14ac:dyDescent="0.3">
      <c r="A22">
        <v>21</v>
      </c>
      <c r="B22" s="1" t="s">
        <v>78</v>
      </c>
      <c r="C22" s="2" t="str">
        <f>VLOOKUP(2,months!$A$1:$C$13,2,FALSE)</f>
        <v>February</v>
      </c>
    </row>
    <row r="23" spans="1:3" ht="45.6" customHeight="1" x14ac:dyDescent="0.3">
      <c r="A23">
        <v>22</v>
      </c>
      <c r="B23" s="1" t="s">
        <v>79</v>
      </c>
      <c r="C23" s="2" t="str">
        <f>VLOOKUP(2,months!$A$1:$C$13,2,FALSE)</f>
        <v>February</v>
      </c>
    </row>
    <row r="24" spans="1:3" ht="45.6" customHeight="1" x14ac:dyDescent="0.3">
      <c r="A24">
        <v>23</v>
      </c>
      <c r="B24" s="1" t="s">
        <v>80</v>
      </c>
      <c r="C24" s="2" t="str">
        <f>VLOOKUP(2,months!$A$1:$C$13,2,FALSE)</f>
        <v>February</v>
      </c>
    </row>
    <row r="25" spans="1:3" ht="45.6" customHeight="1" x14ac:dyDescent="0.3">
      <c r="A25">
        <v>24</v>
      </c>
      <c r="B25" s="1" t="s">
        <v>81</v>
      </c>
      <c r="C25" s="2" t="str">
        <f>VLOOKUP(2,months!$A$1:$C$13,2,FALSE)</f>
        <v>February</v>
      </c>
    </row>
    <row r="26" spans="1:3" ht="45.6" customHeight="1" x14ac:dyDescent="0.3">
      <c r="A26">
        <v>25</v>
      </c>
      <c r="B26" s="1" t="s">
        <v>82</v>
      </c>
      <c r="C26" s="2" t="str">
        <f>VLOOKUP(2,months!$A$1:$C$13,2,FALSE)</f>
        <v>February</v>
      </c>
    </row>
    <row r="27" spans="1:3" ht="45.6" customHeight="1" x14ac:dyDescent="0.3">
      <c r="A27">
        <v>26</v>
      </c>
      <c r="B27" s="1" t="s">
        <v>83</v>
      </c>
      <c r="C27" s="2" t="str">
        <f>VLOOKUP(2,months!$A$1:$C$13,2,FALSE)</f>
        <v>February</v>
      </c>
    </row>
    <row r="28" spans="1:3" ht="45.6" customHeight="1" x14ac:dyDescent="0.3">
      <c r="A28">
        <v>27</v>
      </c>
      <c r="B28" s="1" t="s">
        <v>84</v>
      </c>
      <c r="C28" s="2" t="str">
        <f>VLOOKUP(2,months!$A$1:$C$13,2,FALSE)</f>
        <v>February</v>
      </c>
    </row>
    <row r="29" spans="1:3" ht="45.6" customHeight="1" x14ac:dyDescent="0.3">
      <c r="A29">
        <v>28</v>
      </c>
      <c r="B29" s="1" t="s">
        <v>85</v>
      </c>
      <c r="C29" s="2" t="str">
        <f>VLOOKUP(2,months!$A$1:$C$13,2,FALSE)</f>
        <v>February</v>
      </c>
    </row>
    <row r="30" spans="1:3" ht="45.6" customHeight="1" x14ac:dyDescent="0.3">
      <c r="A30">
        <v>29</v>
      </c>
      <c r="B30" s="1" t="s">
        <v>86</v>
      </c>
      <c r="C30" s="2" t="str">
        <f>VLOOKUP(2,months!$A$1:$C$13,2,FALSE)</f>
        <v>February</v>
      </c>
    </row>
    <row r="31" spans="1:3" ht="45.6" customHeight="1" x14ac:dyDescent="0.3">
      <c r="A31">
        <v>30</v>
      </c>
      <c r="C31" s="2" t="str">
        <f>VLOOKUP(2,months!$A$1:$C$13,2,FALSE)</f>
        <v>February</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B06F4B-35A6-4B4B-BDEF-BA1206D9DA9B}">
  <dimension ref="A1:C22"/>
  <sheetViews>
    <sheetView workbookViewId="0">
      <selection activeCell="C2" sqref="C2:C22"/>
    </sheetView>
  </sheetViews>
  <sheetFormatPr defaultRowHeight="14.4" x14ac:dyDescent="0.3"/>
  <cols>
    <col min="1" max="1" width="8.88671875" style="3"/>
    <col min="2" max="2" width="92.88671875" style="3" customWidth="1"/>
    <col min="3" max="3" width="24" style="3" customWidth="1"/>
    <col min="4" max="16384" width="8.88671875" style="3"/>
  </cols>
  <sheetData>
    <row r="1" spans="1:3" x14ac:dyDescent="0.3">
      <c r="A1" s="3" t="s">
        <v>57</v>
      </c>
      <c r="B1" s="3" t="s">
        <v>55</v>
      </c>
      <c r="C1" s="3" t="s">
        <v>56</v>
      </c>
    </row>
    <row r="2" spans="1:3" ht="43.2" x14ac:dyDescent="0.3">
      <c r="B2" s="3" t="s">
        <v>87</v>
      </c>
      <c r="C2" s="3" t="str">
        <f>VLOOKUP(3,months!$A$1:$C$13,2,FALSE)</f>
        <v>March</v>
      </c>
    </row>
    <row r="3" spans="1:3" ht="28.8" x14ac:dyDescent="0.3">
      <c r="B3" s="3" t="s">
        <v>88</v>
      </c>
      <c r="C3" s="3" t="str">
        <f>VLOOKUP(3,months!$A$1:$C$13,2,FALSE)</f>
        <v>March</v>
      </c>
    </row>
    <row r="4" spans="1:3" ht="28.8" x14ac:dyDescent="0.3">
      <c r="B4" s="3" t="s">
        <v>89</v>
      </c>
      <c r="C4" s="3" t="str">
        <f>VLOOKUP(3,months!$A$1:$C$13,2,FALSE)</f>
        <v>March</v>
      </c>
    </row>
    <row r="5" spans="1:3" ht="28.8" x14ac:dyDescent="0.3">
      <c r="B5" s="3" t="s">
        <v>90</v>
      </c>
      <c r="C5" s="3" t="str">
        <f>VLOOKUP(3,months!$A$1:$C$13,2,FALSE)</f>
        <v>March</v>
      </c>
    </row>
    <row r="6" spans="1:3" x14ac:dyDescent="0.3">
      <c r="B6" s="3" t="s">
        <v>91</v>
      </c>
      <c r="C6" s="3" t="str">
        <f>VLOOKUP(3,months!$A$1:$C$13,2,FALSE)</f>
        <v>March</v>
      </c>
    </row>
    <row r="7" spans="1:3" ht="28.8" x14ac:dyDescent="0.3">
      <c r="B7" s="3" t="s">
        <v>92</v>
      </c>
      <c r="C7" s="3" t="str">
        <f>VLOOKUP(3,months!$A$1:$C$13,2,FALSE)</f>
        <v>March</v>
      </c>
    </row>
    <row r="8" spans="1:3" ht="43.2" x14ac:dyDescent="0.3">
      <c r="B8" s="3" t="s">
        <v>93</v>
      </c>
      <c r="C8" s="3" t="str">
        <f>VLOOKUP(3,months!$A$1:$C$13,2,FALSE)</f>
        <v>March</v>
      </c>
    </row>
    <row r="9" spans="1:3" ht="28.8" x14ac:dyDescent="0.3">
      <c r="B9" s="3" t="s">
        <v>94</v>
      </c>
      <c r="C9" s="3" t="str">
        <f>VLOOKUP(3,months!$A$1:$C$13,2,FALSE)</f>
        <v>March</v>
      </c>
    </row>
    <row r="10" spans="1:3" ht="28.8" x14ac:dyDescent="0.3">
      <c r="B10" s="3" t="s">
        <v>95</v>
      </c>
      <c r="C10" s="3" t="str">
        <f>VLOOKUP(3,months!$A$1:$C$13,2,FALSE)</f>
        <v>March</v>
      </c>
    </row>
    <row r="11" spans="1:3" ht="28.8" x14ac:dyDescent="0.3">
      <c r="B11" s="3" t="s">
        <v>96</v>
      </c>
      <c r="C11" s="3" t="str">
        <f>VLOOKUP(3,months!$A$1:$C$13,2,FALSE)</f>
        <v>March</v>
      </c>
    </row>
    <row r="12" spans="1:3" ht="28.8" x14ac:dyDescent="0.3">
      <c r="B12" s="3" t="s">
        <v>97</v>
      </c>
      <c r="C12" s="3" t="str">
        <f>VLOOKUP(3,months!$A$1:$C$13,2,FALSE)</f>
        <v>March</v>
      </c>
    </row>
    <row r="13" spans="1:3" x14ac:dyDescent="0.3">
      <c r="B13" s="3" t="s">
        <v>98</v>
      </c>
      <c r="C13" s="3" t="str">
        <f>VLOOKUP(3,months!$A$1:$C$13,2,FALSE)</f>
        <v>March</v>
      </c>
    </row>
    <row r="14" spans="1:3" x14ac:dyDescent="0.3">
      <c r="B14" s="3" t="s">
        <v>99</v>
      </c>
      <c r="C14" s="3" t="str">
        <f>VLOOKUP(3,months!$A$1:$C$13,2,FALSE)</f>
        <v>March</v>
      </c>
    </row>
    <row r="15" spans="1:3" ht="28.8" x14ac:dyDescent="0.3">
      <c r="B15" s="3" t="s">
        <v>100</v>
      </c>
      <c r="C15" s="3" t="str">
        <f>VLOOKUP(3,months!$A$1:$C$13,2,FALSE)</f>
        <v>March</v>
      </c>
    </row>
    <row r="16" spans="1:3" x14ac:dyDescent="0.3">
      <c r="B16" s="3" t="s">
        <v>101</v>
      </c>
      <c r="C16" s="3" t="str">
        <f>VLOOKUP(3,months!$A$1:$C$13,2,FALSE)</f>
        <v>March</v>
      </c>
    </row>
    <row r="17" spans="2:3" ht="28.8" x14ac:dyDescent="0.3">
      <c r="B17" s="3" t="s">
        <v>102</v>
      </c>
      <c r="C17" s="3" t="str">
        <f>VLOOKUP(3,months!$A$1:$C$13,2,FALSE)</f>
        <v>March</v>
      </c>
    </row>
    <row r="18" spans="2:3" x14ac:dyDescent="0.3">
      <c r="B18" s="3" t="s">
        <v>103</v>
      </c>
      <c r="C18" s="3" t="str">
        <f>VLOOKUP(3,months!$A$1:$C$13,2,FALSE)</f>
        <v>March</v>
      </c>
    </row>
    <row r="19" spans="2:3" ht="28.8" x14ac:dyDescent="0.3">
      <c r="B19" s="3" t="s">
        <v>104</v>
      </c>
      <c r="C19" s="3" t="str">
        <f>VLOOKUP(3,months!$A$1:$C$13,2,FALSE)</f>
        <v>March</v>
      </c>
    </row>
    <row r="20" spans="2:3" ht="57.6" x14ac:dyDescent="0.3">
      <c r="B20" s="3" t="s">
        <v>105</v>
      </c>
      <c r="C20" s="3" t="str">
        <f>VLOOKUP(3,months!$A$1:$C$13,2,FALSE)</f>
        <v>March</v>
      </c>
    </row>
    <row r="21" spans="2:3" ht="43.2" x14ac:dyDescent="0.3">
      <c r="B21" s="3" t="s">
        <v>106</v>
      </c>
      <c r="C21" s="3" t="str">
        <f>VLOOKUP(3,months!$A$1:$C$13,2,FALSE)</f>
        <v>March</v>
      </c>
    </row>
    <row r="22" spans="2:3" x14ac:dyDescent="0.3">
      <c r="B22" s="3" t="s">
        <v>107</v>
      </c>
      <c r="C22" s="3" t="str">
        <f>VLOOKUP(3,months!$A$1:$C$13,2,FALSE)</f>
        <v>March</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0EF2B-B739-41CE-A86F-6F28CC3FF522}">
  <dimension ref="A1:D30"/>
  <sheetViews>
    <sheetView zoomScale="130" zoomScaleNormal="130" workbookViewId="0">
      <selection activeCell="C2" sqref="C2:C30"/>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B2" s="3" t="s">
        <v>108</v>
      </c>
      <c r="C2" s="3" t="str">
        <f>VLOOKUP(4,months!$A$1:$C$13,2,FALSE)</f>
        <v>April</v>
      </c>
    </row>
    <row r="3" spans="1:4" x14ac:dyDescent="0.3">
      <c r="B3" s="3" t="s">
        <v>109</v>
      </c>
      <c r="C3" s="3" t="str">
        <f>VLOOKUP(4,months!$A$1:$C$13,2,FALSE)</f>
        <v>April</v>
      </c>
    </row>
    <row r="4" spans="1:4" ht="28.8" x14ac:dyDescent="0.3">
      <c r="B4" s="3" t="s">
        <v>110</v>
      </c>
      <c r="C4" s="3" t="str">
        <f>VLOOKUP(4,months!$A$1:$C$13,2,FALSE)</f>
        <v>April</v>
      </c>
    </row>
    <row r="5" spans="1:4" ht="28.8" x14ac:dyDescent="0.3">
      <c r="B5" s="3" t="s">
        <v>111</v>
      </c>
      <c r="C5" s="3" t="str">
        <f>VLOOKUP(4,months!$A$1:$C$13,2,FALSE)</f>
        <v>April</v>
      </c>
    </row>
    <row r="6" spans="1:4" ht="28.8" x14ac:dyDescent="0.3">
      <c r="B6" s="3" t="s">
        <v>112</v>
      </c>
      <c r="C6" s="3" t="str">
        <f>VLOOKUP(4,months!$A$1:$C$13,2,FALSE)</f>
        <v>April</v>
      </c>
    </row>
    <row r="7" spans="1:4" x14ac:dyDescent="0.3">
      <c r="B7" s="3" t="s">
        <v>113</v>
      </c>
      <c r="C7" s="3" t="str">
        <f>VLOOKUP(4,months!$A$1:$C$13,2,FALSE)</f>
        <v>April</v>
      </c>
    </row>
    <row r="8" spans="1:4" x14ac:dyDescent="0.3">
      <c r="B8" s="3" t="s">
        <v>114</v>
      </c>
      <c r="C8" s="3" t="str">
        <f>VLOOKUP(4,months!$A$1:$C$13,2,FALSE)</f>
        <v>April</v>
      </c>
    </row>
    <row r="9" spans="1:4" x14ac:dyDescent="0.3">
      <c r="B9" s="3" t="s">
        <v>115</v>
      </c>
      <c r="C9" s="3" t="str">
        <f>VLOOKUP(4,months!$A$1:$C$13,2,FALSE)</f>
        <v>April</v>
      </c>
    </row>
    <row r="10" spans="1:4" x14ac:dyDescent="0.3">
      <c r="B10" s="3" t="s">
        <v>116</v>
      </c>
      <c r="C10" s="3" t="str">
        <f>VLOOKUP(4,months!$A$1:$C$13,2,FALSE)</f>
        <v>April</v>
      </c>
    </row>
    <row r="11" spans="1:4" x14ac:dyDescent="0.3">
      <c r="B11" s="3" t="s">
        <v>117</v>
      </c>
      <c r="C11" s="3" t="str">
        <f>VLOOKUP(4,months!$A$1:$C$13,2,FALSE)</f>
        <v>April</v>
      </c>
    </row>
    <row r="12" spans="1:4" x14ac:dyDescent="0.3">
      <c r="B12" s="3" t="s">
        <v>118</v>
      </c>
      <c r="C12" s="3" t="str">
        <f>VLOOKUP(4,months!$A$1:$C$13,2,FALSE)</f>
        <v>April</v>
      </c>
    </row>
    <row r="13" spans="1:4" ht="28.8" x14ac:dyDescent="0.3">
      <c r="B13" s="3" t="s">
        <v>119</v>
      </c>
      <c r="C13" s="3" t="str">
        <f>VLOOKUP(4,months!$A$1:$C$13,2,FALSE)</f>
        <v>April</v>
      </c>
      <c r="D13" s="3" t="s">
        <v>120</v>
      </c>
    </row>
    <row r="14" spans="1:4" ht="28.8" x14ac:dyDescent="0.3">
      <c r="B14" s="3" t="s">
        <v>121</v>
      </c>
      <c r="C14" s="3" t="str">
        <f>VLOOKUP(4,months!$A$1:$C$13,2,FALSE)</f>
        <v>April</v>
      </c>
    </row>
    <row r="15" spans="1:4" x14ac:dyDescent="0.3">
      <c r="B15" s="3" t="s">
        <v>122</v>
      </c>
      <c r="C15" s="3" t="str">
        <f>VLOOKUP(4,months!$A$1:$C$13,2,FALSE)</f>
        <v>April</v>
      </c>
    </row>
    <row r="16" spans="1:4" ht="28.8" x14ac:dyDescent="0.3">
      <c r="B16" s="3" t="s">
        <v>123</v>
      </c>
      <c r="C16" s="3" t="str">
        <f>VLOOKUP(4,months!$A$1:$C$13,2,FALSE)</f>
        <v>April</v>
      </c>
    </row>
    <row r="17" spans="2:3" x14ac:dyDescent="0.3">
      <c r="B17" s="3" t="s">
        <v>124</v>
      </c>
      <c r="C17" s="3" t="str">
        <f>VLOOKUP(4,months!$A$1:$C$13,2,FALSE)</f>
        <v>April</v>
      </c>
    </row>
    <row r="18" spans="2:3" x14ac:dyDescent="0.3">
      <c r="B18" s="3" t="s">
        <v>125</v>
      </c>
      <c r="C18" s="3" t="str">
        <f>VLOOKUP(4,months!$A$1:$C$13,2,FALSE)</f>
        <v>April</v>
      </c>
    </row>
    <row r="19" spans="2:3" x14ac:dyDescent="0.3">
      <c r="B19" s="3" t="s">
        <v>126</v>
      </c>
      <c r="C19" s="3" t="str">
        <f>VLOOKUP(4,months!$A$1:$C$13,2,FALSE)</f>
        <v>April</v>
      </c>
    </row>
    <row r="20" spans="2:3" x14ac:dyDescent="0.3">
      <c r="B20" s="3" t="s">
        <v>127</v>
      </c>
      <c r="C20" s="3" t="str">
        <f>VLOOKUP(4,months!$A$1:$C$13,2,FALSE)</f>
        <v>April</v>
      </c>
    </row>
    <row r="21" spans="2:3" ht="28.8" x14ac:dyDescent="0.3">
      <c r="B21" s="3" t="s">
        <v>128</v>
      </c>
      <c r="C21" s="3" t="str">
        <f>VLOOKUP(4,months!$A$1:$C$13,2,FALSE)</f>
        <v>April</v>
      </c>
    </row>
    <row r="22" spans="2:3" x14ac:dyDescent="0.3">
      <c r="B22" s="3" t="s">
        <v>129</v>
      </c>
      <c r="C22" s="3" t="str">
        <f>VLOOKUP(4,months!$A$1:$C$13,2,FALSE)</f>
        <v>April</v>
      </c>
    </row>
    <row r="23" spans="2:3" ht="28.8" x14ac:dyDescent="0.3">
      <c r="B23" s="3" t="s">
        <v>130</v>
      </c>
      <c r="C23" s="3" t="str">
        <f>VLOOKUP(4,months!$A$1:$C$13,2,FALSE)</f>
        <v>April</v>
      </c>
    </row>
    <row r="24" spans="2:3" x14ac:dyDescent="0.3">
      <c r="B24" s="3" t="s">
        <v>131</v>
      </c>
      <c r="C24" s="3" t="str">
        <f>VLOOKUP(4,months!$A$1:$C$13,2,FALSE)</f>
        <v>April</v>
      </c>
    </row>
    <row r="25" spans="2:3" ht="28.8" x14ac:dyDescent="0.3">
      <c r="B25" s="3" t="s">
        <v>132</v>
      </c>
      <c r="C25" s="3" t="str">
        <f>VLOOKUP(4,months!$A$1:$C$13,2,FALSE)</f>
        <v>April</v>
      </c>
    </row>
    <row r="26" spans="2:3" x14ac:dyDescent="0.3">
      <c r="B26" s="3" t="s">
        <v>133</v>
      </c>
      <c r="C26" s="3" t="str">
        <f>VLOOKUP(4,months!$A$1:$C$13,2,FALSE)</f>
        <v>April</v>
      </c>
    </row>
    <row r="27" spans="2:3" ht="28.8" x14ac:dyDescent="0.3">
      <c r="B27" s="3" t="s">
        <v>134</v>
      </c>
      <c r="C27" s="3" t="str">
        <f>VLOOKUP(4,months!$A$1:$C$13,2,FALSE)</f>
        <v>April</v>
      </c>
    </row>
    <row r="28" spans="2:3" x14ac:dyDescent="0.3">
      <c r="B28" s="3" t="s">
        <v>135</v>
      </c>
      <c r="C28" s="3" t="str">
        <f>VLOOKUP(4,months!$A$1:$C$13,2,FALSE)</f>
        <v>April</v>
      </c>
    </row>
    <row r="29" spans="2:3" x14ac:dyDescent="0.3">
      <c r="B29" s="3" t="s">
        <v>136</v>
      </c>
      <c r="C29" s="3" t="str">
        <f>VLOOKUP(4,months!$A$1:$C$13,2,FALSE)</f>
        <v>April</v>
      </c>
    </row>
    <row r="30" spans="2:3" x14ac:dyDescent="0.3">
      <c r="B30" s="3" t="s">
        <v>137</v>
      </c>
      <c r="C30" s="3" t="str">
        <f>VLOOKUP(4,months!$A$1:$C$13,2,FALSE)</f>
        <v>April</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4FB1A4-20EA-4293-985A-C5F55F03FE25}">
  <dimension ref="A1:D31"/>
  <sheetViews>
    <sheetView zoomScale="115" zoomScaleNormal="115" workbookViewId="0">
      <selection activeCell="C2" sqref="C2:C31"/>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3" x14ac:dyDescent="0.3">
      <c r="A1" s="3" t="s">
        <v>57</v>
      </c>
      <c r="B1" s="3" t="s">
        <v>55</v>
      </c>
      <c r="C1" s="3" t="s">
        <v>56</v>
      </c>
    </row>
    <row r="2" spans="1:3" ht="28.8" x14ac:dyDescent="0.3">
      <c r="B2" s="3" t="s">
        <v>138</v>
      </c>
      <c r="C2" s="3" t="str">
        <f>VLOOKUP(5,months!$A$1:$C$13,2,FALSE)</f>
        <v>May</v>
      </c>
    </row>
    <row r="3" spans="1:3" ht="28.8" x14ac:dyDescent="0.3">
      <c r="B3" s="3" t="s">
        <v>139</v>
      </c>
      <c r="C3" s="3" t="str">
        <f>VLOOKUP(5,months!$A$1:$C$13,2,FALSE)</f>
        <v>May</v>
      </c>
    </row>
    <row r="4" spans="1:3" ht="28.8" x14ac:dyDescent="0.3">
      <c r="B4" s="3" t="s">
        <v>140</v>
      </c>
      <c r="C4" s="3" t="str">
        <f>VLOOKUP(5,months!$A$1:$C$13,2,FALSE)</f>
        <v>May</v>
      </c>
    </row>
    <row r="5" spans="1:3" x14ac:dyDescent="0.3">
      <c r="B5" s="3" t="s">
        <v>141</v>
      </c>
      <c r="C5" s="3" t="str">
        <f>VLOOKUP(5,months!$A$1:$C$13,2,FALSE)</f>
        <v>May</v>
      </c>
    </row>
    <row r="6" spans="1:3" x14ac:dyDescent="0.3">
      <c r="B6" s="3" t="s">
        <v>142</v>
      </c>
      <c r="C6" s="3" t="str">
        <f>VLOOKUP(5,months!$A$1:$C$13,2,FALSE)</f>
        <v>May</v>
      </c>
    </row>
    <row r="7" spans="1:3" ht="28.8" x14ac:dyDescent="0.3">
      <c r="B7" s="3" t="s">
        <v>143</v>
      </c>
      <c r="C7" s="3" t="str">
        <f>VLOOKUP(5,months!$A$1:$C$13,2,FALSE)</f>
        <v>May</v>
      </c>
    </row>
    <row r="8" spans="1:3" ht="28.8" x14ac:dyDescent="0.3">
      <c r="B8" s="3" t="s">
        <v>144</v>
      </c>
      <c r="C8" s="3" t="str">
        <f>VLOOKUP(5,months!$A$1:$C$13,2,FALSE)</f>
        <v>May</v>
      </c>
    </row>
    <row r="9" spans="1:3" x14ac:dyDescent="0.3">
      <c r="B9" s="3" t="s">
        <v>145</v>
      </c>
      <c r="C9" s="3" t="str">
        <f>VLOOKUP(5,months!$A$1:$C$13,2,FALSE)</f>
        <v>May</v>
      </c>
    </row>
    <row r="10" spans="1:3" x14ac:dyDescent="0.3">
      <c r="B10" s="3" t="s">
        <v>146</v>
      </c>
      <c r="C10" s="3" t="str">
        <f>VLOOKUP(5,months!$A$1:$C$13,2,FALSE)</f>
        <v>May</v>
      </c>
    </row>
    <row r="11" spans="1:3" x14ac:dyDescent="0.3">
      <c r="B11" s="3" t="s">
        <v>147</v>
      </c>
      <c r="C11" s="3" t="str">
        <f>VLOOKUP(5,months!$A$1:$C$13,2,FALSE)</f>
        <v>May</v>
      </c>
    </row>
    <row r="12" spans="1:3" ht="28.8" x14ac:dyDescent="0.3">
      <c r="B12" s="3" t="s">
        <v>148</v>
      </c>
      <c r="C12" s="3" t="str">
        <f>VLOOKUP(5,months!$A$1:$C$13,2,FALSE)</f>
        <v>May</v>
      </c>
    </row>
    <row r="13" spans="1:3" x14ac:dyDescent="0.3">
      <c r="B13" s="3" t="s">
        <v>149</v>
      </c>
      <c r="C13" s="3" t="str">
        <f>VLOOKUP(5,months!$A$1:$C$13,2,FALSE)</f>
        <v>May</v>
      </c>
    </row>
    <row r="14" spans="1:3" x14ac:dyDescent="0.3">
      <c r="B14" s="3" t="s">
        <v>150</v>
      </c>
      <c r="C14" s="3" t="str">
        <f>VLOOKUP(5,months!$A$1:$C$13,2,FALSE)</f>
        <v>May</v>
      </c>
    </row>
    <row r="15" spans="1:3" ht="28.8" x14ac:dyDescent="0.3">
      <c r="B15" s="3" t="s">
        <v>151</v>
      </c>
      <c r="C15" s="3" t="str">
        <f>VLOOKUP(5,months!$A$1:$C$13,2,FALSE)</f>
        <v>May</v>
      </c>
    </row>
    <row r="16" spans="1:3" x14ac:dyDescent="0.3">
      <c r="B16" s="3" t="s">
        <v>152</v>
      </c>
      <c r="C16" s="3" t="str">
        <f>VLOOKUP(5,months!$A$1:$C$13,2,FALSE)</f>
        <v>May</v>
      </c>
    </row>
    <row r="17" spans="2:4" x14ac:dyDescent="0.3">
      <c r="B17" s="3" t="s">
        <v>153</v>
      </c>
      <c r="C17" s="3" t="str">
        <f>VLOOKUP(5,months!$A$1:$C$13,2,FALSE)</f>
        <v>May</v>
      </c>
    </row>
    <row r="18" spans="2:4" ht="28.8" x14ac:dyDescent="0.3">
      <c r="B18" s="3" t="s">
        <v>154</v>
      </c>
      <c r="C18" s="3" t="str">
        <f>VLOOKUP(5,months!$A$1:$C$13,2,FALSE)</f>
        <v>May</v>
      </c>
    </row>
    <row r="19" spans="2:4" ht="57.6" x14ac:dyDescent="0.3">
      <c r="B19" s="3" t="s">
        <v>155</v>
      </c>
      <c r="C19" s="3" t="str">
        <f>VLOOKUP(5,months!$A$1:$C$13,2,FALSE)</f>
        <v>May</v>
      </c>
      <c r="D19" s="3" t="s">
        <v>156</v>
      </c>
    </row>
    <row r="20" spans="2:4" ht="28.8" x14ac:dyDescent="0.3">
      <c r="B20" s="3" t="s">
        <v>157</v>
      </c>
      <c r="C20" s="3" t="str">
        <f>VLOOKUP(5,months!$A$1:$C$13,2,FALSE)</f>
        <v>May</v>
      </c>
    </row>
    <row r="21" spans="2:4" x14ac:dyDescent="0.3">
      <c r="B21" s="3" t="s">
        <v>158</v>
      </c>
      <c r="C21" s="3" t="str">
        <f>VLOOKUP(5,months!$A$1:$C$13,2,FALSE)</f>
        <v>May</v>
      </c>
    </row>
    <row r="22" spans="2:4" x14ac:dyDescent="0.3">
      <c r="B22" s="3" t="s">
        <v>159</v>
      </c>
      <c r="C22" s="3" t="str">
        <f>VLOOKUP(5,months!$A$1:$C$13,2,FALSE)</f>
        <v>May</v>
      </c>
    </row>
    <row r="23" spans="2:4" x14ac:dyDescent="0.3">
      <c r="B23" s="3" t="s">
        <v>160</v>
      </c>
      <c r="C23" s="3" t="str">
        <f>VLOOKUP(5,months!$A$1:$C$13,2,FALSE)</f>
        <v>May</v>
      </c>
    </row>
    <row r="24" spans="2:4" ht="28.8" x14ac:dyDescent="0.3">
      <c r="B24" s="3" t="s">
        <v>161</v>
      </c>
      <c r="C24" s="3" t="str">
        <f>VLOOKUP(5,months!$A$1:$C$13,2,FALSE)</f>
        <v>May</v>
      </c>
    </row>
    <row r="25" spans="2:4" x14ac:dyDescent="0.3">
      <c r="B25" s="3" t="s">
        <v>162</v>
      </c>
      <c r="C25" s="3" t="str">
        <f>VLOOKUP(5,months!$A$1:$C$13,2,FALSE)</f>
        <v>May</v>
      </c>
    </row>
    <row r="26" spans="2:4" x14ac:dyDescent="0.3">
      <c r="B26" s="3" t="s">
        <v>163</v>
      </c>
      <c r="C26" s="3" t="str">
        <f>VLOOKUP(5,months!$A$1:$C$13,2,FALSE)</f>
        <v>May</v>
      </c>
    </row>
    <row r="27" spans="2:4" ht="28.8" x14ac:dyDescent="0.3">
      <c r="B27" s="3" t="s">
        <v>164</v>
      </c>
      <c r="C27" s="3" t="str">
        <f>VLOOKUP(5,months!$A$1:$C$13,2,FALSE)</f>
        <v>May</v>
      </c>
    </row>
    <row r="28" spans="2:4" ht="28.8" x14ac:dyDescent="0.3">
      <c r="B28" s="3" t="s">
        <v>165</v>
      </c>
      <c r="C28" s="3" t="str">
        <f>VLOOKUP(5,months!$A$1:$C$13,2,FALSE)</f>
        <v>May</v>
      </c>
    </row>
    <row r="29" spans="2:4" ht="28.8" x14ac:dyDescent="0.3">
      <c r="B29" s="3" t="s">
        <v>166</v>
      </c>
      <c r="C29" s="3" t="str">
        <f>VLOOKUP(5,months!$A$1:$C$13,2,FALSE)</f>
        <v>May</v>
      </c>
    </row>
    <row r="30" spans="2:4" ht="28.8" x14ac:dyDescent="0.3">
      <c r="B30" s="3" t="s">
        <v>167</v>
      </c>
      <c r="C30" s="3" t="str">
        <f>VLOOKUP(5,months!$A$1:$C$13,2,FALSE)</f>
        <v>May</v>
      </c>
    </row>
    <row r="31" spans="2:4" x14ac:dyDescent="0.3">
      <c r="B31" s="3" t="s">
        <v>168</v>
      </c>
      <c r="C31" s="3" t="str">
        <f>VLOOKUP(5,months!$A$1:$C$13,2,FALSE)</f>
        <v>May</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42260-1394-466E-A210-029EEC0502F2}">
  <dimension ref="A1:D31"/>
  <sheetViews>
    <sheetView zoomScale="115" zoomScaleNormal="115" workbookViewId="0">
      <selection activeCell="B1" sqref="B1:B1048576"/>
    </sheetView>
  </sheetViews>
  <sheetFormatPr defaultRowHeight="14.4" x14ac:dyDescent="0.3"/>
  <cols>
    <col min="1" max="1" width="8.88671875" style="3"/>
    <col min="2" max="2" width="109.6640625" style="3" customWidth="1"/>
    <col min="3" max="3" width="8.88671875" style="3"/>
    <col min="4" max="4" width="21.109375" style="3" customWidth="1"/>
    <col min="5" max="16384" width="8.88671875" style="3"/>
  </cols>
  <sheetData>
    <row r="1" spans="1:4" x14ac:dyDescent="0.3">
      <c r="A1" s="3" t="s">
        <v>57</v>
      </c>
      <c r="B1" s="3" t="s">
        <v>55</v>
      </c>
      <c r="C1" s="3" t="s">
        <v>56</v>
      </c>
    </row>
    <row r="2" spans="1:4" x14ac:dyDescent="0.3">
      <c r="B2" s="3" t="s">
        <v>169</v>
      </c>
      <c r="C2" s="3" t="str">
        <f>VLOOKUP(6,months!$A$1:$C$13,2,FALSE)</f>
        <v>June</v>
      </c>
    </row>
    <row r="3" spans="1:4" x14ac:dyDescent="0.3">
      <c r="B3" s="3" t="s">
        <v>170</v>
      </c>
      <c r="C3" s="3" t="str">
        <f>VLOOKUP(6,months!$A$1:$C$13,2,FALSE)</f>
        <v>June</v>
      </c>
    </row>
    <row r="4" spans="1:4" x14ac:dyDescent="0.3">
      <c r="B4" s="3" t="s">
        <v>171</v>
      </c>
      <c r="C4" s="3" t="str">
        <f>VLOOKUP(6,months!$A$1:$C$13,2,FALSE)</f>
        <v>June</v>
      </c>
    </row>
    <row r="5" spans="1:4" ht="28.8" x14ac:dyDescent="0.3">
      <c r="B5" s="3" t="s">
        <v>172</v>
      </c>
      <c r="C5" s="3" t="str">
        <f>VLOOKUP(6,months!$A$1:$C$13,2,FALSE)</f>
        <v>June</v>
      </c>
    </row>
    <row r="6" spans="1:4" x14ac:dyDescent="0.3">
      <c r="B6" s="3" t="s">
        <v>173</v>
      </c>
      <c r="C6" s="3" t="str">
        <f>VLOOKUP(6,months!$A$1:$C$13,2,FALSE)</f>
        <v>June</v>
      </c>
    </row>
    <row r="7" spans="1:4" ht="28.8" x14ac:dyDescent="0.3">
      <c r="B7" s="3" t="s">
        <v>174</v>
      </c>
      <c r="C7" s="3" t="str">
        <f>VLOOKUP(6,months!$A$1:$C$13,2,FALSE)</f>
        <v>June</v>
      </c>
    </row>
    <row r="8" spans="1:4" ht="28.8" x14ac:dyDescent="0.3">
      <c r="B8" s="3" t="s">
        <v>175</v>
      </c>
      <c r="C8" s="3" t="str">
        <f>VLOOKUP(6,months!$A$1:$C$13,2,FALSE)</f>
        <v>June</v>
      </c>
    </row>
    <row r="9" spans="1:4" ht="43.2" x14ac:dyDescent="0.3">
      <c r="B9" s="3" t="s">
        <v>176</v>
      </c>
      <c r="C9" s="3" t="str">
        <f>VLOOKUP(6,months!$A$1:$C$13,2,FALSE)</f>
        <v>June</v>
      </c>
    </row>
    <row r="10" spans="1:4" ht="28.8" x14ac:dyDescent="0.3">
      <c r="B10" s="3" t="s">
        <v>177</v>
      </c>
      <c r="C10" s="3" t="str">
        <f>VLOOKUP(6,months!$A$1:$C$13,2,FALSE)</f>
        <v>June</v>
      </c>
      <c r="D10" s="3" t="s">
        <v>178</v>
      </c>
    </row>
    <row r="11" spans="1:4" ht="43.2" x14ac:dyDescent="0.3">
      <c r="B11" s="3" t="s">
        <v>179</v>
      </c>
      <c r="C11" s="3" t="str">
        <f>VLOOKUP(6,months!$A$1:$C$13,2,FALSE)</f>
        <v>June</v>
      </c>
    </row>
    <row r="12" spans="1:4" x14ac:dyDescent="0.3">
      <c r="B12" s="3" t="s">
        <v>180</v>
      </c>
      <c r="C12" s="3" t="str">
        <f>VLOOKUP(6,months!$A$1:$C$13,2,FALSE)</f>
        <v>June</v>
      </c>
    </row>
    <row r="13" spans="1:4" x14ac:dyDescent="0.3">
      <c r="B13" s="3" t="s">
        <v>181</v>
      </c>
      <c r="C13" s="3" t="str">
        <f>VLOOKUP(6,months!$A$1:$C$13,2,FALSE)</f>
        <v>June</v>
      </c>
    </row>
    <row r="14" spans="1:4" x14ac:dyDescent="0.3">
      <c r="B14" s="3" t="s">
        <v>182</v>
      </c>
      <c r="C14" s="3" t="str">
        <f>VLOOKUP(6,months!$A$1:$C$13,2,FALSE)</f>
        <v>June</v>
      </c>
    </row>
    <row r="15" spans="1:4" x14ac:dyDescent="0.3">
      <c r="B15" s="3" t="s">
        <v>183</v>
      </c>
      <c r="C15" s="3" t="str">
        <f>VLOOKUP(6,months!$A$1:$C$13,2,FALSE)</f>
        <v>June</v>
      </c>
    </row>
    <row r="16" spans="1:4" ht="28.8" x14ac:dyDescent="0.3">
      <c r="B16" s="3" t="s">
        <v>184</v>
      </c>
      <c r="C16" s="3" t="str">
        <f>VLOOKUP(6,months!$A$1:$C$13,2,FALSE)</f>
        <v>June</v>
      </c>
    </row>
    <row r="17" spans="2:4" ht="43.2" x14ac:dyDescent="0.3">
      <c r="B17" s="3" t="s">
        <v>185</v>
      </c>
      <c r="C17" s="3" t="str">
        <f>VLOOKUP(6,months!$A$1:$C$13,2,FALSE)</f>
        <v>June</v>
      </c>
    </row>
    <row r="18" spans="2:4" x14ac:dyDescent="0.3">
      <c r="B18" s="3" t="s">
        <v>186</v>
      </c>
      <c r="C18" s="3" t="str">
        <f>VLOOKUP(6,months!$A$1:$C$13,2,FALSE)</f>
        <v>June</v>
      </c>
    </row>
    <row r="19" spans="2:4" ht="28.8" x14ac:dyDescent="0.3">
      <c r="B19" s="3" t="s">
        <v>187</v>
      </c>
      <c r="C19" s="3" t="str">
        <f>VLOOKUP(6,months!$A$1:$C$13,2,FALSE)</f>
        <v>June</v>
      </c>
    </row>
    <row r="20" spans="2:4" ht="28.8" x14ac:dyDescent="0.3">
      <c r="B20" s="3" t="s">
        <v>188</v>
      </c>
      <c r="C20" s="3" t="str">
        <f>VLOOKUP(6,months!$A$1:$C$13,2,FALSE)</f>
        <v>June</v>
      </c>
    </row>
    <row r="21" spans="2:4" ht="28.8" x14ac:dyDescent="0.3">
      <c r="B21" s="3" t="s">
        <v>189</v>
      </c>
      <c r="C21" s="3" t="str">
        <f>VLOOKUP(6,months!$A$1:$C$13,2,FALSE)</f>
        <v>June</v>
      </c>
    </row>
    <row r="22" spans="2:4" x14ac:dyDescent="0.3">
      <c r="B22" s="3" t="s">
        <v>190</v>
      </c>
      <c r="C22" s="3" t="str">
        <f>VLOOKUP(6,months!$A$1:$C$13,2,FALSE)</f>
        <v>June</v>
      </c>
    </row>
    <row r="23" spans="2:4" ht="28.8" x14ac:dyDescent="0.3">
      <c r="B23" s="3" t="s">
        <v>191</v>
      </c>
      <c r="C23" s="3" t="str">
        <f>VLOOKUP(6,months!$A$1:$C$13,2,FALSE)</f>
        <v>June</v>
      </c>
    </row>
    <row r="24" spans="2:4" ht="28.8" x14ac:dyDescent="0.3">
      <c r="B24" s="3" t="s">
        <v>192</v>
      </c>
      <c r="C24" s="3" t="str">
        <f>VLOOKUP(6,months!$A$1:$C$13,2,FALSE)</f>
        <v>June</v>
      </c>
    </row>
    <row r="25" spans="2:4" ht="28.8" x14ac:dyDescent="0.3">
      <c r="B25" s="3" t="s">
        <v>193</v>
      </c>
      <c r="C25" s="3" t="str">
        <f>VLOOKUP(6,months!$A$1:$C$13,2,FALSE)</f>
        <v>June</v>
      </c>
    </row>
    <row r="26" spans="2:4" x14ac:dyDescent="0.3">
      <c r="B26" s="3" t="s">
        <v>194</v>
      </c>
      <c r="C26" s="3" t="str">
        <f>VLOOKUP(6,months!$A$1:$C$13,2,FALSE)</f>
        <v>June</v>
      </c>
    </row>
    <row r="27" spans="2:4" x14ac:dyDescent="0.3">
      <c r="B27" s="3" t="s">
        <v>195</v>
      </c>
      <c r="C27" s="3" t="str">
        <f>VLOOKUP(6,months!$A$1:$C$13,2,FALSE)</f>
        <v>June</v>
      </c>
    </row>
    <row r="28" spans="2:4" ht="28.8" x14ac:dyDescent="0.3">
      <c r="B28" s="3" t="s">
        <v>196</v>
      </c>
      <c r="C28" s="3" t="str">
        <f>VLOOKUP(6,months!$A$1:$C$13,2,FALSE)</f>
        <v>June</v>
      </c>
      <c r="D28" s="3" t="s">
        <v>197</v>
      </c>
    </row>
    <row r="29" spans="2:4" x14ac:dyDescent="0.3">
      <c r="B29" s="3" t="s">
        <v>198</v>
      </c>
      <c r="C29" s="3" t="str">
        <f>VLOOKUP(6,months!$A$1:$C$13,2,FALSE)</f>
        <v>June</v>
      </c>
    </row>
    <row r="30" spans="2:4" x14ac:dyDescent="0.3">
      <c r="B30" s="3" t="s">
        <v>199</v>
      </c>
      <c r="C30" s="3" t="str">
        <f>VLOOKUP(6,months!$A$1:$C$13,2,FALSE)</f>
        <v>June</v>
      </c>
    </row>
    <row r="31" spans="2:4" x14ac:dyDescent="0.3">
      <c r="B31" s="3" t="s">
        <v>200</v>
      </c>
      <c r="C31" s="3" t="str">
        <f>VLOOKUP(6,months!$A$1:$C$13,2,FALSE)</f>
        <v>June</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F0144-0E7B-4C5A-A6C9-3327949F7E86}">
  <dimension ref="A1:C32"/>
  <sheetViews>
    <sheetView topLeftCell="A27" zoomScale="145" zoomScaleNormal="145" workbookViewId="0">
      <selection activeCell="C32" sqref="C32"/>
    </sheetView>
  </sheetViews>
  <sheetFormatPr defaultRowHeight="14.4" x14ac:dyDescent="0.3"/>
  <cols>
    <col min="1" max="1" width="8.88671875" style="3"/>
    <col min="2" max="2" width="64.109375" style="3" customWidth="1"/>
    <col min="3" max="3" width="19.33203125" style="3" customWidth="1"/>
    <col min="4" max="16384" width="8.88671875" style="3"/>
  </cols>
  <sheetData>
    <row r="1" spans="1:3" x14ac:dyDescent="0.3">
      <c r="A1" s="3" t="s">
        <v>57</v>
      </c>
      <c r="B1" s="3" t="s">
        <v>55</v>
      </c>
      <c r="C1" s="3" t="s">
        <v>56</v>
      </c>
    </row>
    <row r="2" spans="1:3" ht="28.8" x14ac:dyDescent="0.3">
      <c r="B2" s="3" t="s">
        <v>210</v>
      </c>
      <c r="C2" s="3" t="str">
        <f>VLOOKUP(7,months!$A$1:$C$13,2,FALSE)</f>
        <v>July</v>
      </c>
    </row>
    <row r="3" spans="1:3" ht="57.6" x14ac:dyDescent="0.3">
      <c r="B3" s="3" t="s">
        <v>211</v>
      </c>
      <c r="C3" s="3" t="str">
        <f>VLOOKUP(7,months!$A$1:$C$13,2,FALSE)</f>
        <v>July</v>
      </c>
    </row>
    <row r="4" spans="1:3" x14ac:dyDescent="0.3">
      <c r="B4" s="3" t="s">
        <v>212</v>
      </c>
      <c r="C4" s="3" t="str">
        <f>VLOOKUP(7,months!$A$1:$C$13,2,FALSE)</f>
        <v>July</v>
      </c>
    </row>
    <row r="5" spans="1:3" ht="28.8" x14ac:dyDescent="0.3">
      <c r="B5" s="3" t="s">
        <v>213</v>
      </c>
      <c r="C5" s="3" t="str">
        <f>VLOOKUP(7,months!$A$1:$C$13,2,FALSE)</f>
        <v>July</v>
      </c>
    </row>
    <row r="6" spans="1:3" ht="28.8" x14ac:dyDescent="0.3">
      <c r="B6" s="3" t="s">
        <v>214</v>
      </c>
      <c r="C6" s="3" t="str">
        <f>VLOOKUP(7,months!$A$1:$C$13,2,FALSE)</f>
        <v>July</v>
      </c>
    </row>
    <row r="7" spans="1:3" ht="28.8" x14ac:dyDescent="0.3">
      <c r="B7" s="3" t="s">
        <v>215</v>
      </c>
      <c r="C7" s="3" t="str">
        <f>VLOOKUP(7,months!$A$1:$C$13,2,FALSE)</f>
        <v>July</v>
      </c>
    </row>
    <row r="8" spans="1:3" ht="28.8" x14ac:dyDescent="0.3">
      <c r="B8" s="3" t="s">
        <v>216</v>
      </c>
      <c r="C8" s="3" t="str">
        <f>VLOOKUP(7,months!$A$1:$C$13,2,FALSE)</f>
        <v>July</v>
      </c>
    </row>
    <row r="9" spans="1:3" ht="43.2" x14ac:dyDescent="0.3">
      <c r="B9" s="3" t="s">
        <v>217</v>
      </c>
      <c r="C9" s="3" t="str">
        <f>VLOOKUP(7,months!$A$1:$C$13,2,FALSE)</f>
        <v>July</v>
      </c>
    </row>
    <row r="10" spans="1:3" x14ac:dyDescent="0.3">
      <c r="B10" s="3" t="s">
        <v>218</v>
      </c>
      <c r="C10" s="3" t="str">
        <f>VLOOKUP(7,months!$A$1:$C$13,2,FALSE)</f>
        <v>July</v>
      </c>
    </row>
    <row r="11" spans="1:3" ht="28.8" x14ac:dyDescent="0.3">
      <c r="B11" s="3" t="s">
        <v>219</v>
      </c>
      <c r="C11" s="3" t="str">
        <f>VLOOKUP(7,months!$A$1:$C$13,2,FALSE)</f>
        <v>July</v>
      </c>
    </row>
    <row r="12" spans="1:3" ht="57.6" x14ac:dyDescent="0.3">
      <c r="B12" s="3" t="s">
        <v>220</v>
      </c>
      <c r="C12" s="3" t="str">
        <f>VLOOKUP(7,months!$A$1:$C$13,2,FALSE)</f>
        <v>July</v>
      </c>
    </row>
    <row r="13" spans="1:3" x14ac:dyDescent="0.3">
      <c r="B13" s="3" t="s">
        <v>221</v>
      </c>
      <c r="C13" s="3" t="str">
        <f>VLOOKUP(7,months!$A$1:$C$13,2,FALSE)</f>
        <v>July</v>
      </c>
    </row>
    <row r="14" spans="1:3" ht="43.2" x14ac:dyDescent="0.3">
      <c r="B14" s="3" t="s">
        <v>222</v>
      </c>
      <c r="C14" s="3" t="str">
        <f>VLOOKUP(7,months!$A$1:$C$13,2,FALSE)</f>
        <v>July</v>
      </c>
    </row>
    <row r="15" spans="1:3" x14ac:dyDescent="0.3">
      <c r="B15" s="3" t="s">
        <v>223</v>
      </c>
      <c r="C15" s="3" t="str">
        <f>VLOOKUP(7,months!$A$1:$C$13,2,FALSE)</f>
        <v>July</v>
      </c>
    </row>
    <row r="16" spans="1:3" ht="43.2" x14ac:dyDescent="0.3">
      <c r="B16" s="3" t="s">
        <v>224</v>
      </c>
      <c r="C16" s="3" t="str">
        <f>VLOOKUP(7,months!$A$1:$C$13,2,FALSE)</f>
        <v>July</v>
      </c>
    </row>
    <row r="17" spans="2:3" ht="28.8" x14ac:dyDescent="0.3">
      <c r="B17" s="3" t="s">
        <v>225</v>
      </c>
      <c r="C17" s="3" t="str">
        <f>VLOOKUP(7,months!$A$1:$C$13,2,FALSE)</f>
        <v>July</v>
      </c>
    </row>
    <row r="18" spans="2:3" x14ac:dyDescent="0.3">
      <c r="B18" s="3" t="s">
        <v>226</v>
      </c>
      <c r="C18" s="3" t="str">
        <f>VLOOKUP(7,months!$A$1:$C$13,2,FALSE)</f>
        <v>July</v>
      </c>
    </row>
    <row r="19" spans="2:3" x14ac:dyDescent="0.3">
      <c r="B19" s="3" t="s">
        <v>227</v>
      </c>
      <c r="C19" s="3" t="str">
        <f>VLOOKUP(7,months!$A$1:$C$13,2,FALSE)</f>
        <v>July</v>
      </c>
    </row>
    <row r="20" spans="2:3" ht="28.8" x14ac:dyDescent="0.3">
      <c r="B20" s="3" t="s">
        <v>228</v>
      </c>
      <c r="C20" s="3" t="str">
        <f>VLOOKUP(7,months!$A$1:$C$13,2,FALSE)</f>
        <v>July</v>
      </c>
    </row>
    <row r="21" spans="2:3" x14ac:dyDescent="0.3">
      <c r="B21" s="3" t="s">
        <v>229</v>
      </c>
      <c r="C21" s="3" t="str">
        <f>VLOOKUP(7,months!$A$1:$C$13,2,FALSE)</f>
        <v>July</v>
      </c>
    </row>
    <row r="22" spans="2:3" ht="28.8" x14ac:dyDescent="0.3">
      <c r="B22" s="3" t="s">
        <v>230</v>
      </c>
      <c r="C22" s="3" t="str">
        <f>VLOOKUP(7,months!$A$1:$C$13,2,FALSE)</f>
        <v>July</v>
      </c>
    </row>
    <row r="23" spans="2:3" x14ac:dyDescent="0.3">
      <c r="B23" s="3" t="s">
        <v>231</v>
      </c>
      <c r="C23" s="3" t="str">
        <f>VLOOKUP(7,months!$A$1:$C$13,2,FALSE)</f>
        <v>July</v>
      </c>
    </row>
    <row r="24" spans="2:3" ht="28.8" x14ac:dyDescent="0.3">
      <c r="B24" s="3" t="s">
        <v>232</v>
      </c>
      <c r="C24" s="3" t="str">
        <f>VLOOKUP(7,months!$A$1:$C$13,2,FALSE)</f>
        <v>July</v>
      </c>
    </row>
    <row r="25" spans="2:3" ht="28.8" x14ac:dyDescent="0.3">
      <c r="B25" s="3" t="s">
        <v>233</v>
      </c>
      <c r="C25" s="3" t="str">
        <f>VLOOKUP(7,months!$A$1:$C$13,2,FALSE)</f>
        <v>July</v>
      </c>
    </row>
    <row r="26" spans="2:3" x14ac:dyDescent="0.3">
      <c r="B26" s="3" t="s">
        <v>234</v>
      </c>
      <c r="C26" s="3" t="str">
        <f>VLOOKUP(7,months!$A$1:$C$13,2,FALSE)</f>
        <v>July</v>
      </c>
    </row>
    <row r="27" spans="2:3" x14ac:dyDescent="0.3">
      <c r="B27" s="3" t="s">
        <v>235</v>
      </c>
      <c r="C27" s="3" t="str">
        <f>VLOOKUP(7,months!$A$1:$C$13,2,FALSE)</f>
        <v>July</v>
      </c>
    </row>
    <row r="28" spans="2:3" ht="57.6" x14ac:dyDescent="0.3">
      <c r="B28" s="3" t="s">
        <v>236</v>
      </c>
      <c r="C28" s="3" t="str">
        <f>VLOOKUP(7,months!$A$1:$C$13,2,FALSE)</f>
        <v>July</v>
      </c>
    </row>
    <row r="29" spans="2:3" ht="28.8" x14ac:dyDescent="0.3">
      <c r="B29" s="3" t="s">
        <v>237</v>
      </c>
      <c r="C29" s="3" t="str">
        <f>VLOOKUP(7,months!$A$1:$C$13,2,FALSE)</f>
        <v>July</v>
      </c>
    </row>
    <row r="30" spans="2:3" ht="72" x14ac:dyDescent="0.3">
      <c r="B30" s="3" t="s">
        <v>238</v>
      </c>
      <c r="C30" s="3" t="str">
        <f>VLOOKUP(7,months!$A$1:$C$13,2,FALSE)</f>
        <v>July</v>
      </c>
    </row>
    <row r="31" spans="2:3" x14ac:dyDescent="0.3">
      <c r="B31" s="3" t="s">
        <v>239</v>
      </c>
      <c r="C31" s="3" t="str">
        <f>VLOOKUP(7,months!$A$1:$C$13,2,FALSE)</f>
        <v>July</v>
      </c>
    </row>
    <row r="32" spans="2:3" x14ac:dyDescent="0.3">
      <c r="B32" s="3" t="s">
        <v>240</v>
      </c>
      <c r="C32" s="3" t="str">
        <f>VLOOKUP(7,months!$A$1:$C$13,2,FALSE)</f>
        <v>July</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62583-A7A2-4F1A-B8AB-7CEEE007B4E0}">
  <dimension ref="A1:C32"/>
  <sheetViews>
    <sheetView topLeftCell="A19" zoomScale="130" zoomScaleNormal="130" workbookViewId="0">
      <selection activeCell="C32" sqref="C32"/>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x14ac:dyDescent="0.3">
      <c r="B2" s="3" t="s">
        <v>241</v>
      </c>
      <c r="C2" s="3" t="str">
        <f>VLOOKUP(8,months!$A$1:$C$13,2,FALSE)</f>
        <v>August</v>
      </c>
    </row>
    <row r="3" spans="1:3" x14ac:dyDescent="0.3">
      <c r="B3" s="3" t="s">
        <v>242</v>
      </c>
      <c r="C3" s="3" t="str">
        <f>VLOOKUP(8,months!$A$1:$C$13,2,FALSE)</f>
        <v>August</v>
      </c>
    </row>
    <row r="4" spans="1:3" x14ac:dyDescent="0.3">
      <c r="B4" s="3" t="s">
        <v>243</v>
      </c>
      <c r="C4" s="3" t="str">
        <f>VLOOKUP(8,months!$A$1:$C$13,2,FALSE)</f>
        <v>August</v>
      </c>
    </row>
    <row r="5" spans="1:3" x14ac:dyDescent="0.3">
      <c r="B5" s="3" t="s">
        <v>244</v>
      </c>
      <c r="C5" s="3" t="str">
        <f>VLOOKUP(8,months!$A$1:$C$13,2,FALSE)</f>
        <v>August</v>
      </c>
    </row>
    <row r="6" spans="1:3" x14ac:dyDescent="0.3">
      <c r="B6" s="3" t="s">
        <v>245</v>
      </c>
      <c r="C6" s="3" t="str">
        <f>VLOOKUP(8,months!$A$1:$C$13,2,FALSE)</f>
        <v>August</v>
      </c>
    </row>
    <row r="7" spans="1:3" x14ac:dyDescent="0.3">
      <c r="B7" s="3" t="s">
        <v>246</v>
      </c>
      <c r="C7" s="3" t="str">
        <f>VLOOKUP(8,months!$A$1:$C$13,2,FALSE)</f>
        <v>August</v>
      </c>
    </row>
    <row r="8" spans="1:3" x14ac:dyDescent="0.3">
      <c r="B8" s="3" t="s">
        <v>247</v>
      </c>
      <c r="C8" s="3" t="str">
        <f>VLOOKUP(8,months!$A$1:$C$13,2,FALSE)</f>
        <v>August</v>
      </c>
    </row>
    <row r="9" spans="1:3" x14ac:dyDescent="0.3">
      <c r="B9" s="3" t="s">
        <v>248</v>
      </c>
      <c r="C9" s="3" t="str">
        <f>VLOOKUP(8,months!$A$1:$C$13,2,FALSE)</f>
        <v>August</v>
      </c>
    </row>
    <row r="10" spans="1:3" x14ac:dyDescent="0.3">
      <c r="B10" s="3" t="s">
        <v>249</v>
      </c>
      <c r="C10" s="3" t="str">
        <f>VLOOKUP(8,months!$A$1:$C$13,2,FALSE)</f>
        <v>August</v>
      </c>
    </row>
    <row r="11" spans="1:3" ht="28.8" x14ac:dyDescent="0.3">
      <c r="B11" s="3" t="s">
        <v>250</v>
      </c>
      <c r="C11" s="3" t="str">
        <f>VLOOKUP(8,months!$A$1:$C$13,2,FALSE)</f>
        <v>August</v>
      </c>
    </row>
    <row r="12" spans="1:3" x14ac:dyDescent="0.3">
      <c r="B12" s="3" t="s">
        <v>251</v>
      </c>
      <c r="C12" s="3" t="str">
        <f>VLOOKUP(8,months!$A$1:$C$13,2,FALSE)</f>
        <v>August</v>
      </c>
    </row>
    <row r="13" spans="1:3" x14ac:dyDescent="0.3">
      <c r="B13" s="3" t="s">
        <v>252</v>
      </c>
      <c r="C13" s="3" t="str">
        <f>VLOOKUP(8,months!$A$1:$C$13,2,FALSE)</f>
        <v>August</v>
      </c>
    </row>
    <row r="14" spans="1:3" x14ac:dyDescent="0.3">
      <c r="B14" s="3" t="s">
        <v>253</v>
      </c>
      <c r="C14" s="3" t="str">
        <f>VLOOKUP(8,months!$A$1:$C$13,2,FALSE)</f>
        <v>August</v>
      </c>
    </row>
    <row r="15" spans="1:3" ht="28.8" x14ac:dyDescent="0.3">
      <c r="B15" s="3" t="s">
        <v>254</v>
      </c>
      <c r="C15" s="3" t="str">
        <f>VLOOKUP(8,months!$A$1:$C$13,2,FALSE)</f>
        <v>August</v>
      </c>
    </row>
    <row r="16" spans="1:3" ht="28.8" x14ac:dyDescent="0.3">
      <c r="B16" s="3" t="s">
        <v>255</v>
      </c>
      <c r="C16" s="3" t="str">
        <f>VLOOKUP(8,months!$A$1:$C$13,2,FALSE)</f>
        <v>August</v>
      </c>
    </row>
    <row r="17" spans="2:3" x14ac:dyDescent="0.3">
      <c r="B17" s="3" t="s">
        <v>256</v>
      </c>
      <c r="C17" s="3" t="str">
        <f>VLOOKUP(8,months!$A$1:$C$13,2,FALSE)</f>
        <v>August</v>
      </c>
    </row>
    <row r="18" spans="2:3" ht="28.8" x14ac:dyDescent="0.3">
      <c r="B18" s="3" t="s">
        <v>257</v>
      </c>
      <c r="C18" s="3" t="str">
        <f>VLOOKUP(8,months!$A$1:$C$13,2,FALSE)</f>
        <v>August</v>
      </c>
    </row>
    <row r="19" spans="2:3" ht="57.6" x14ac:dyDescent="0.3">
      <c r="B19" s="3" t="s">
        <v>258</v>
      </c>
      <c r="C19" s="3" t="str">
        <f>VLOOKUP(8,months!$A$1:$C$13,2,FALSE)</f>
        <v>August</v>
      </c>
    </row>
    <row r="20" spans="2:3" x14ac:dyDescent="0.3">
      <c r="B20" s="3" t="s">
        <v>259</v>
      </c>
      <c r="C20" s="3" t="str">
        <f>VLOOKUP(8,months!$A$1:$C$13,2,FALSE)</f>
        <v>August</v>
      </c>
    </row>
    <row r="21" spans="2:3" x14ac:dyDescent="0.3">
      <c r="B21" s="3" t="s">
        <v>260</v>
      </c>
      <c r="C21" s="3" t="str">
        <f>VLOOKUP(8,months!$A$1:$C$13,2,FALSE)</f>
        <v>August</v>
      </c>
    </row>
    <row r="22" spans="2:3" ht="28.8" x14ac:dyDescent="0.3">
      <c r="B22" s="3" t="s">
        <v>261</v>
      </c>
      <c r="C22" s="3" t="str">
        <f>VLOOKUP(8,months!$A$1:$C$13,2,FALSE)</f>
        <v>August</v>
      </c>
    </row>
    <row r="23" spans="2:3" ht="43.2" x14ac:dyDescent="0.3">
      <c r="B23" s="3" t="s">
        <v>262</v>
      </c>
      <c r="C23" s="3" t="str">
        <f>VLOOKUP(8,months!$A$1:$C$13,2,FALSE)</f>
        <v>August</v>
      </c>
    </row>
    <row r="24" spans="2:3" x14ac:dyDescent="0.3">
      <c r="B24" s="3" t="s">
        <v>263</v>
      </c>
      <c r="C24" s="3" t="str">
        <f>VLOOKUP(8,months!$A$1:$C$13,2,FALSE)</f>
        <v>August</v>
      </c>
    </row>
    <row r="25" spans="2:3" x14ac:dyDescent="0.3">
      <c r="B25" s="3" t="s">
        <v>264</v>
      </c>
      <c r="C25" s="3" t="str">
        <f>VLOOKUP(8,months!$A$1:$C$13,2,FALSE)</f>
        <v>August</v>
      </c>
    </row>
    <row r="26" spans="2:3" x14ac:dyDescent="0.3">
      <c r="B26" s="3" t="s">
        <v>265</v>
      </c>
      <c r="C26" s="3" t="str">
        <f>VLOOKUP(8,months!$A$1:$C$13,2,FALSE)</f>
        <v>August</v>
      </c>
    </row>
    <row r="27" spans="2:3" ht="57.6" x14ac:dyDescent="0.3">
      <c r="B27" s="3" t="s">
        <v>266</v>
      </c>
      <c r="C27" s="3" t="str">
        <f>VLOOKUP(8,months!$A$1:$C$13,2,FALSE)</f>
        <v>August</v>
      </c>
    </row>
    <row r="28" spans="2:3" x14ac:dyDescent="0.3">
      <c r="B28" s="3" t="s">
        <v>267</v>
      </c>
      <c r="C28" s="3" t="str">
        <f>VLOOKUP(8,months!$A$1:$C$13,2,FALSE)</f>
        <v>August</v>
      </c>
    </row>
    <row r="29" spans="2:3" x14ac:dyDescent="0.3">
      <c r="B29" s="3" t="s">
        <v>268</v>
      </c>
      <c r="C29" s="3" t="str">
        <f>VLOOKUP(8,months!$A$1:$C$13,2,FALSE)</f>
        <v>August</v>
      </c>
    </row>
    <row r="30" spans="2:3" ht="43.2" x14ac:dyDescent="0.3">
      <c r="B30" s="3" t="s">
        <v>269</v>
      </c>
      <c r="C30" s="3" t="str">
        <f>VLOOKUP(8,months!$A$1:$C$13,2,FALSE)</f>
        <v>August</v>
      </c>
    </row>
    <row r="31" spans="2:3" x14ac:dyDescent="0.3">
      <c r="B31" s="3" t="s">
        <v>270</v>
      </c>
      <c r="C31" s="3" t="str">
        <f>VLOOKUP(8,months!$A$1:$C$13,2,FALSE)</f>
        <v>August</v>
      </c>
    </row>
    <row r="32" spans="2:3" x14ac:dyDescent="0.3">
      <c r="B32" s="3" t="s">
        <v>201</v>
      </c>
      <c r="C32" s="3" t="str">
        <f>VLOOKUP(8,months!$A$1:$C$13,2,FALSE)</f>
        <v>August</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B24EC-ECE8-4C19-A2BA-51143D3C8B21}">
  <dimension ref="A1:C31"/>
  <sheetViews>
    <sheetView topLeftCell="A23" zoomScale="115" zoomScaleNormal="115" workbookViewId="0">
      <selection activeCell="B31" sqref="B31"/>
    </sheetView>
  </sheetViews>
  <sheetFormatPr defaultRowHeight="14.4" x14ac:dyDescent="0.3"/>
  <cols>
    <col min="1" max="1" width="8.88671875" style="3"/>
    <col min="2" max="2" width="88.88671875" style="3" customWidth="1"/>
    <col min="3" max="3" width="22.21875" style="3" customWidth="1"/>
    <col min="4" max="16384" width="8.88671875" style="3"/>
  </cols>
  <sheetData>
    <row r="1" spans="1:3" x14ac:dyDescent="0.3">
      <c r="A1" s="3" t="s">
        <v>57</v>
      </c>
      <c r="B1" s="3" t="s">
        <v>55</v>
      </c>
      <c r="C1" s="3" t="s">
        <v>56</v>
      </c>
    </row>
    <row r="2" spans="1:3" ht="28.8" x14ac:dyDescent="0.3">
      <c r="A2" s="3">
        <v>1</v>
      </c>
      <c r="B2" s="3" t="s">
        <v>202</v>
      </c>
      <c r="C2" s="3" t="str">
        <f>VLOOKUP(9,months!$A$1:$C$13,2,FALSE)</f>
        <v>September</v>
      </c>
    </row>
    <row r="3" spans="1:3" x14ac:dyDescent="0.3">
      <c r="A3" s="3">
        <v>2</v>
      </c>
      <c r="B3" s="3" t="s">
        <v>203</v>
      </c>
      <c r="C3" s="3" t="str">
        <f>VLOOKUP(9,months!$A$1:$C$13,2,FALSE)</f>
        <v>September</v>
      </c>
    </row>
    <row r="4" spans="1:3" ht="28.8" x14ac:dyDescent="0.3">
      <c r="A4" s="3">
        <v>3</v>
      </c>
      <c r="B4" s="3" t="s">
        <v>204</v>
      </c>
      <c r="C4" s="3" t="str">
        <f>VLOOKUP(9,months!$A$1:$C$13,2,FALSE)</f>
        <v>September</v>
      </c>
    </row>
    <row r="5" spans="1:3" x14ac:dyDescent="0.3">
      <c r="A5" s="3">
        <v>4</v>
      </c>
      <c r="B5" s="3" t="s">
        <v>205</v>
      </c>
      <c r="C5" s="3" t="str">
        <f>VLOOKUP(9,months!$A$1:$C$13,2,FALSE)</f>
        <v>September</v>
      </c>
    </row>
    <row r="6" spans="1:3" ht="28.8" x14ac:dyDescent="0.3">
      <c r="A6" s="3">
        <v>5</v>
      </c>
      <c r="B6" s="3" t="s">
        <v>206</v>
      </c>
      <c r="C6" s="3" t="str">
        <f>VLOOKUP(9,months!$A$1:$C$13,2,FALSE)</f>
        <v>September</v>
      </c>
    </row>
    <row r="7" spans="1:3" ht="57.6" x14ac:dyDescent="0.3">
      <c r="A7" s="3">
        <v>6</v>
      </c>
      <c r="B7" s="3" t="s">
        <v>207</v>
      </c>
      <c r="C7" s="3" t="str">
        <f>VLOOKUP(9,months!$A$1:$C$13,2,FALSE)</f>
        <v>September</v>
      </c>
    </row>
    <row r="8" spans="1:3" ht="28.8" x14ac:dyDescent="0.3">
      <c r="A8" s="3">
        <v>7</v>
      </c>
      <c r="B8" s="3" t="s">
        <v>208</v>
      </c>
      <c r="C8" s="3" t="str">
        <f>VLOOKUP(9,months!$A$1:$C$13,2,FALSE)</f>
        <v>September</v>
      </c>
    </row>
    <row r="9" spans="1:3" ht="43.2" x14ac:dyDescent="0.3">
      <c r="A9" s="3">
        <v>8</v>
      </c>
      <c r="B9" s="3" t="s">
        <v>209</v>
      </c>
      <c r="C9" s="3" t="str">
        <f>VLOOKUP(9,months!$A$1:$C$13,2,FALSE)</f>
        <v>September</v>
      </c>
    </row>
    <row r="10" spans="1:3" ht="28.8" x14ac:dyDescent="0.3">
      <c r="A10" s="3">
        <v>9</v>
      </c>
      <c r="B10" s="3" t="s">
        <v>271</v>
      </c>
      <c r="C10" s="3" t="str">
        <f>VLOOKUP(9,months!$A$1:$C$13,2,FALSE)</f>
        <v>September</v>
      </c>
    </row>
    <row r="11" spans="1:3" ht="28.8" x14ac:dyDescent="0.3">
      <c r="A11" s="3">
        <v>10</v>
      </c>
      <c r="B11" s="3" t="s">
        <v>272</v>
      </c>
      <c r="C11" s="3" t="str">
        <f>VLOOKUP(9,months!$A$1:$C$13,2,FALSE)</f>
        <v>September</v>
      </c>
    </row>
    <row r="12" spans="1:3" ht="28.8" x14ac:dyDescent="0.3">
      <c r="A12" s="3">
        <v>11</v>
      </c>
      <c r="B12" s="3" t="s">
        <v>273</v>
      </c>
      <c r="C12" s="3" t="str">
        <f>VLOOKUP(9,months!$A$1:$C$13,2,FALSE)</f>
        <v>September</v>
      </c>
    </row>
    <row r="13" spans="1:3" x14ac:dyDescent="0.3">
      <c r="A13" s="3">
        <v>12</v>
      </c>
      <c r="B13" s="3" t="s">
        <v>274</v>
      </c>
      <c r="C13" s="3" t="str">
        <f>VLOOKUP(9,months!$A$1:$C$13,2,FALSE)</f>
        <v>September</v>
      </c>
    </row>
    <row r="14" spans="1:3" x14ac:dyDescent="0.3">
      <c r="A14" s="3">
        <v>13</v>
      </c>
      <c r="B14" s="3" t="s">
        <v>275</v>
      </c>
      <c r="C14" s="3" t="str">
        <f>VLOOKUP(9,months!$A$1:$C$13,2,FALSE)</f>
        <v>September</v>
      </c>
    </row>
    <row r="15" spans="1:3" ht="28.8" x14ac:dyDescent="0.3">
      <c r="A15" s="3">
        <v>14</v>
      </c>
      <c r="B15" s="3" t="s">
        <v>276</v>
      </c>
      <c r="C15" s="3" t="str">
        <f>VLOOKUP(9,months!$A$1:$C$13,2,FALSE)</f>
        <v>September</v>
      </c>
    </row>
    <row r="16" spans="1:3" x14ac:dyDescent="0.3">
      <c r="A16" s="3">
        <v>15</v>
      </c>
      <c r="B16" s="3" t="s">
        <v>277</v>
      </c>
      <c r="C16" s="3" t="str">
        <f>VLOOKUP(9,months!$A$1:$C$13,2,FALSE)</f>
        <v>September</v>
      </c>
    </row>
    <row r="17" spans="1:3" ht="28.8" x14ac:dyDescent="0.3">
      <c r="A17" s="3">
        <v>16</v>
      </c>
      <c r="B17" s="3" t="s">
        <v>278</v>
      </c>
      <c r="C17" s="3" t="str">
        <f>VLOOKUP(9,months!$A$1:$C$13,2,FALSE)</f>
        <v>September</v>
      </c>
    </row>
    <row r="18" spans="1:3" ht="28.8" x14ac:dyDescent="0.3">
      <c r="A18" s="3">
        <v>17</v>
      </c>
      <c r="B18" s="3" t="s">
        <v>279</v>
      </c>
      <c r="C18" s="3" t="str">
        <f>VLOOKUP(9,months!$A$1:$C$13,2,FALSE)</f>
        <v>September</v>
      </c>
    </row>
    <row r="19" spans="1:3" ht="28.8" x14ac:dyDescent="0.3">
      <c r="A19" s="3">
        <v>18</v>
      </c>
      <c r="B19" s="3" t="s">
        <v>280</v>
      </c>
      <c r="C19" s="3" t="str">
        <f>VLOOKUP(9,months!$A$1:$C$13,2,FALSE)</f>
        <v>September</v>
      </c>
    </row>
    <row r="20" spans="1:3" ht="43.2" x14ac:dyDescent="0.3">
      <c r="A20" s="3">
        <v>19</v>
      </c>
      <c r="B20" s="3" t="s">
        <v>281</v>
      </c>
      <c r="C20" s="3" t="str">
        <f>VLOOKUP(9,months!$A$1:$C$13,2,FALSE)</f>
        <v>September</v>
      </c>
    </row>
    <row r="21" spans="1:3" x14ac:dyDescent="0.3">
      <c r="A21" s="3">
        <v>20</v>
      </c>
      <c r="B21" s="3" t="s">
        <v>282</v>
      </c>
      <c r="C21" s="3" t="str">
        <f>VLOOKUP(9,months!$A$1:$C$13,2,FALSE)</f>
        <v>September</v>
      </c>
    </row>
    <row r="22" spans="1:3" x14ac:dyDescent="0.3">
      <c r="A22" s="3">
        <v>21</v>
      </c>
      <c r="B22" s="3" t="s">
        <v>283</v>
      </c>
      <c r="C22" s="3" t="str">
        <f>VLOOKUP(9,months!$A$1:$C$13,2,FALSE)</f>
        <v>September</v>
      </c>
    </row>
    <row r="23" spans="1:3" x14ac:dyDescent="0.3">
      <c r="A23" s="3">
        <v>22</v>
      </c>
      <c r="B23" s="3" t="s">
        <v>284</v>
      </c>
      <c r="C23" s="3" t="str">
        <f>VLOOKUP(9,months!$A$1:$C$13,2,FALSE)</f>
        <v>September</v>
      </c>
    </row>
    <row r="24" spans="1:3" ht="57.6" x14ac:dyDescent="0.3">
      <c r="A24" s="3">
        <v>23</v>
      </c>
      <c r="B24" s="3" t="s">
        <v>285</v>
      </c>
      <c r="C24" s="3" t="str">
        <f>VLOOKUP(9,months!$A$1:$C$13,2,FALSE)</f>
        <v>September</v>
      </c>
    </row>
    <row r="25" spans="1:3" ht="28.8" x14ac:dyDescent="0.3">
      <c r="A25" s="3">
        <v>24</v>
      </c>
      <c r="B25" s="3" t="s">
        <v>286</v>
      </c>
      <c r="C25" s="3" t="str">
        <f>VLOOKUP(9,months!$A$1:$C$13,2,FALSE)</f>
        <v>September</v>
      </c>
    </row>
    <row r="26" spans="1:3" ht="28.8" x14ac:dyDescent="0.3">
      <c r="A26" s="3">
        <v>25</v>
      </c>
      <c r="B26" s="3" t="s">
        <v>287</v>
      </c>
      <c r="C26" s="3" t="str">
        <f>VLOOKUP(9,months!$A$1:$C$13,2,FALSE)</f>
        <v>September</v>
      </c>
    </row>
    <row r="27" spans="1:3" x14ac:dyDescent="0.3">
      <c r="A27" s="3">
        <v>26</v>
      </c>
      <c r="C27" s="3" t="str">
        <f>VLOOKUP(9,months!$A$1:$C$13,2,FALSE)</f>
        <v>September</v>
      </c>
    </row>
    <row r="28" spans="1:3" ht="28.8" x14ac:dyDescent="0.3">
      <c r="A28" s="3">
        <v>27</v>
      </c>
      <c r="B28" s="3" t="s">
        <v>288</v>
      </c>
      <c r="C28" s="3" t="str">
        <f>VLOOKUP(9,months!$A$1:$C$13,2,FALSE)</f>
        <v>September</v>
      </c>
    </row>
    <row r="29" spans="1:3" ht="43.2" x14ac:dyDescent="0.3">
      <c r="A29" s="3">
        <v>28</v>
      </c>
      <c r="B29" s="3" t="s">
        <v>289</v>
      </c>
      <c r="C29" s="3" t="str">
        <f>VLOOKUP(9,months!$A$1:$C$13,2,FALSE)</f>
        <v>September</v>
      </c>
    </row>
    <row r="30" spans="1:3" ht="28.8" x14ac:dyDescent="0.3">
      <c r="A30" s="3">
        <v>29</v>
      </c>
      <c r="B30" s="3" t="s">
        <v>290</v>
      </c>
      <c r="C30" s="3" t="str">
        <f>VLOOKUP(9,months!$A$1:$C$13,2,FALSE)</f>
        <v>September</v>
      </c>
    </row>
    <row r="31" spans="1:3" ht="57.6" x14ac:dyDescent="0.3">
      <c r="A31" s="3">
        <v>30</v>
      </c>
      <c r="B31" s="3" t="s">
        <v>291</v>
      </c>
      <c r="C31" s="3" t="str">
        <f>VLOOKUP(9,months!$A$1:$C$13,2,FALSE)</f>
        <v>September</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01</vt:lpstr>
      <vt:lpstr>02</vt:lpstr>
      <vt:lpstr>03</vt:lpstr>
      <vt:lpstr>04</vt:lpstr>
      <vt:lpstr>05</vt:lpstr>
      <vt:lpstr>06</vt:lpstr>
      <vt:lpstr>07</vt:lpstr>
      <vt:lpstr>08</vt:lpstr>
      <vt:lpstr>09</vt:lpstr>
      <vt:lpstr>10</vt:lpstr>
      <vt:lpstr>11</vt:lpstr>
      <vt:lpstr>12</vt:lpstr>
      <vt:lpstr>months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venkatasubban</dc:creator>
  <cp:lastModifiedBy>venkatasubban</cp:lastModifiedBy>
  <dcterms:created xsi:type="dcterms:W3CDTF">2015-06-05T18:17:20Z</dcterms:created>
  <dcterms:modified xsi:type="dcterms:W3CDTF">2023-01-02T07:53:49Z</dcterms:modified>
</cp:coreProperties>
</file>