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it\swami-vivekananda-quotes\"/>
    </mc:Choice>
  </mc:AlternateContent>
  <xr:revisionPtr revIDLastSave="0" documentId="13_ncr:1_{26976E94-611B-4088-8237-B6F9566202DE}" xr6:coauthVersionLast="47" xr6:coauthVersionMax="47" xr10:uidLastSave="{00000000-0000-0000-0000-000000000000}"/>
  <bookViews>
    <workbookView xWindow="-108" yWindow="-108" windowWidth="23256" windowHeight="12576" activeTab="11"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0" i="13" l="1"/>
  <c r="C32" i="8"/>
  <c r="C33" i="13"/>
  <c r="C3" i="13"/>
  <c r="C4" i="13"/>
  <c r="C5" i="13"/>
  <c r="C6" i="13"/>
  <c r="C7" i="13"/>
  <c r="C8" i="13"/>
  <c r="C9" i="13"/>
  <c r="C10" i="13"/>
  <c r="C11" i="13"/>
  <c r="C12" i="13"/>
  <c r="C13" i="13"/>
  <c r="C14" i="13"/>
  <c r="C15" i="13"/>
  <c r="C16" i="13"/>
  <c r="C17" i="13"/>
  <c r="C18" i="13"/>
  <c r="C19" i="13"/>
  <c r="C21" i="13"/>
  <c r="C22" i="13"/>
  <c r="C23" i="13"/>
  <c r="C24" i="13"/>
  <c r="C25" i="13"/>
  <c r="C26" i="13"/>
  <c r="C27" i="13"/>
  <c r="C28" i="13"/>
  <c r="C29" i="13"/>
  <c r="C30" i="13"/>
  <c r="C31" i="13"/>
  <c r="C32"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<sst xmlns="http://schemas.openxmlformats.org/spreadsheetml/2006/main" count="404" uniqueCount="369">
  <si>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</si>
  <si>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</si>
  <si>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</si>
  <si>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</si>
  <si>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</si>
  <si>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</si>
  <si>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</si>
  <si>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</si>
  <si>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</si>
  <si>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</si>
  <si>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</si>
  <si>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</si>
  <si>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</si>
  <si>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</si>
  <si>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</si>
  <si>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</si>
  <si>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</si>
  <si>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</si>
  <si>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</si>
  <si>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</si>
  <si>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</si>
  <si>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</si>
  <si>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</si>
  <si>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</si>
  <si>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</si>
  <si>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</si>
  <si>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</si>
  <si>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</si>
  <si>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</si>
  <si>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</si>
  <si>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</si>
  <si>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</si>
  <si>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</si>
  <si>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</si>
  <si>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</si>
  <si>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</si>
  <si>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</si>
  <si>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</si>
  <si>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</si>
  <si>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</si>
  <si>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</si>
  <si>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</si>
  <si>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</si>
  <si>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</si>
  <si>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</si>
  <si>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</si>
  <si>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</si>
  <si>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</si>
  <si>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</si>
  <si>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</si>
  <si>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</si>
  <si>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</si>
  <si>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</si>
  <si>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</si>
  <si>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</si>
  <si>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</si>
  <si>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</si>
  <si>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</si>
  <si>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</si>
  <si>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</si>
  <si>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</si>
  <si>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</si>
  <si>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</si>
  <si>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</si>
  <si>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</si>
  <si>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</si>
  <si>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</si>
  <si>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</si>
  <si>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</si>
  <si>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</si>
  <si>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</si>
  <si>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</si>
  <si>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</si>
  <si>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</si>
  <si>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</si>
  <si>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</si>
  <si>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</si>
  <si>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</si>
  <si>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</si>
  <si>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</si>
  <si>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</si>
  <si>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</si>
  <si>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</si>
  <si>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</si>
  <si>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</si>
  <si>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</si>
  <si>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</si>
  <si>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</si>
  <si>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</si>
  <si>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</si>
  <si>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</si>
  <si>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</si>
  <si>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</si>
  <si>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</si>
  <si>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</si>
  <si>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</si>
  <si>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</si>
  <si>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</si>
  <si>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</si>
  <si>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</si>
  <si>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</si>
  <si>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</si>
  <si>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</si>
  <si>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</si>
  <si>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</si>
  <si>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</si>
  <si>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</si>
  <si>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</si>
  <si>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</si>
  <si>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</si>
  <si>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</si>
  <si>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</si>
  <si>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</si>
  <si>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</si>
  <si>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</si>
  <si>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</si>
  <si>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</si>
  <si>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</si>
  <si>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</si>
  <si>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</si>
  <si>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</si>
  <si>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</si>
  <si>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</si>
  <si>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</si>
  <si>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</si>
  <si>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</si>
  <si>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</si>
  <si>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</si>
  <si>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</si>
  <si>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</si>
  <si>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</si>
  <si>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</si>
  <si>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</si>
  <si>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</si>
  <si>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</si>
  <si>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</si>
  <si>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</si>
  <si>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</si>
  <si>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</si>
  <si>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</si>
  <si>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</si>
  <si>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</si>
  <si>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</si>
  <si>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</si>
  <si>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</si>
  <si>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</si>
  <si>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</si>
  <si>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</si>
  <si>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</si>
  <si>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</si>
  <si>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</si>
  <si>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</si>
  <si>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</si>
  <si>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</si>
  <si>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</si>
  <si>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</si>
  <si>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</si>
  <si>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</si>
  <si>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</si>
  <si>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</si>
  <si>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</si>
  <si>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</si>
  <si>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</si>
  <si>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</si>
  <si>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</si>
  <si>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</si>
  <si>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</si>
  <si>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</si>
  <si>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</si>
  <si>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</si>
  <si>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</si>
  <si>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</si>
  <si>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</si>
  <si>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</si>
  <si>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</si>
  <si>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</si>
  <si>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</si>
  <si>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</si>
  <si>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</si>
  <si>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</si>
  <si>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</si>
  <si>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</si>
  <si>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</si>
  <si>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</si>
  <si>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</si>
  <si>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</si>
  <si>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</si>
  <si>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</si>
  <si>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</si>
  <si>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</si>
  <si>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</si>
  <si>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</si>
  <si>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</si>
  <si>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</si>
  <si>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</si>
  <si>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</si>
  <si>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</si>
  <si>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</si>
  <si>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</si>
  <si>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</si>
  <si>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</si>
  <si>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</si>
  <si>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</si>
  <si>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</si>
  <si>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</si>
  <si>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</si>
  <si>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</si>
  <si>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</si>
  <si>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</si>
  <si>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</si>
  <si>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</si>
  <si>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</si>
  <si>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</si>
  <si>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</si>
  <si>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</si>
  <si>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</si>
  <si>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</si>
  <si>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</si>
  <si>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</si>
  <si>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</si>
  <si>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</si>
  <si>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</si>
  <si>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</si>
  <si>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</si>
  <si>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</si>
  <si>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</si>
  <si>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</si>
  <si>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</si>
  <si>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</si>
  <si>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</si>
  <si>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</si>
  <si>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</si>
  <si>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</si>
  <si>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</si>
  <si>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</si>
  <si>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</si>
  <si>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</si>
  <si>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</si>
  <si>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</si>
  <si>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</si>
  <si>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</si>
  <si>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</si>
  <si>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</si>
  <si>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</si>
  <si>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</si>
  <si>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</si>
  <si>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</si>
  <si>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</si>
  <si>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</si>
  <si>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</si>
  <si>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</si>
  <si>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</si>
  <si>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</si>
  <si>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</si>
  <si>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</si>
  <si>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</si>
  <si>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</si>
  <si>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</si>
  <si>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</si>
  <si>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</si>
  <si>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</si>
  <si>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</si>
  <si>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</si>
  <si>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</si>
  <si>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</si>
  <si>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</si>
  <si>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</si>
  <si>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</si>
  <si>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</si>
  <si>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</si>
  <si>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</si>
  <si>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</si>
  <si>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</si>
  <si>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</si>
  <si>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</si>
  <si>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</si>
  <si>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</si>
  <si>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</si>
  <si>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</si>
  <si>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</si>
  <si>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</si>
  <si>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</si>
  <si>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</si>
  <si>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</si>
  <si>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</si>
  <si>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</si>
  <si>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</si>
  <si>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</si>
  <si>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</si>
  <si>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</si>
  <si>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</si>
  <si>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</si>
  <si>
    <t>This world is not for cowards. Do not try to fly. Look not for success or failure. Join yourself to the perfectly unselfish will and work on. Know that the mind which is born to succeed joins itself to a determined will and perseveres.</t>
  </si>
  <si>
    <t>Each thought is a little hammer blow on the lump of iron which our bodies are, manufacturing out of it what we want it to be. We are what our thoughts have made us; so take care of what you think.</t>
  </si>
  <si>
    <t>Through practice comes Yoga, through Yoga comes knowledge, through knowledge love, and through love bliss</t>
  </si>
  <si>
    <t>Him I call a Mahatman (great soul) whose heart bleeds for the poor, otherwise he is a Duratman (wicked soul).</t>
  </si>
  <si>
    <t>Through concentration of mind everything can be accomplished -- even mountains can be crushed to atoms.  Concentration is the means through which we can gain anything and everything, mental, moral or spiritual</t>
  </si>
  <si>
    <t>In helping the world we really help ourselves</t>
  </si>
  <si>
    <t>Mercy is heaven itself; to be good, we all have to be merciful</t>
  </si>
  <si>
    <t>No man should be judged by his defects. The great virtues a man has are especially, his errors are the common weaknesses of humanity and should never be counted in estimating his character.</t>
  </si>
  <si>
    <t>Three things are necessary to the student who wishes to succeed.
1. Give up all ideas of enjoyment in this world and the next
2. Care only for God
3. Care only for Truth</t>
  </si>
  <si>
    <t>The easiest way to get hold of the mind is to sit quiet and let it drift where it will for a while</t>
  </si>
  <si>
    <t>It is to be found in every religion in the world -- that man is divine,that all this which we see around us is the outcome of that consciousness of the divine. Everything that is strong, and good, and powerful in human nature is the outcome of that divinity, and though potential in many, there is no difference between man and man essentially, all being alike divine</t>
  </si>
  <si>
    <t>The main cause of all bondage is ignorance. Man is not wicked by his own nature -- not at all. His nature is pure, perfectly holy. Each man is divine. Each man that you see is a God by his very nature</t>
  </si>
  <si>
    <t>What is the use of living a day or two more in this transitory world? It is better to wear out than to rust out -- specially for the sake of doiong the least good to others.</t>
  </si>
  <si>
    <t>Religion and religion alone is the life of India, and when that goes India will die, in spite of politics, in spite of social reforms, in spite of Kubera's wealth poured upon the head of every one of her children</t>
  </si>
  <si>
    <t>Renunciation and spirituality are the two great ideals of India</t>
  </si>
  <si>
    <t>It is attachment, identification, which makes us miserable</t>
  </si>
  <si>
    <t>He alone is the great man whose character is great always, the same wherever he be</t>
  </si>
  <si>
    <t>Obedience, readiness, and love for the cause -- if you have these three, nothing can hold you back</t>
  </si>
  <si>
    <t>Now strengthen the witnessing part and do not waste time in restraining your wanderings. The mind must think; but slowly and gradually</t>
  </si>
  <si>
    <t>When a person loves the Lord, the whole universe becomes dear to him, because it is all His</t>
  </si>
  <si>
    <t>Every man has in him the potentiality of attaining to perfect saintliness, Rishihood, or to the most exalted position of an Avatara, or to the greatness of a hero in material discoveries. It is only a question of time and adequate well-guided investigation, etc., to have this perfection manifested.</t>
  </si>
  <si>
    <t>Those who believe in God should -- Not for money, not health, not for heaven; pray for knowledge and light</t>
  </si>
  <si>
    <t>Be strong and healthy; it is the best instrument you have</t>
  </si>
  <si>
    <t>Concentration of the mind is the source all knowledge</t>
  </si>
  <si>
    <t>Truth is purity, truth is all-knowledge; truth must be strengthening, must be enlightening, must be invigorating</t>
  </si>
  <si>
    <t>I want bold, daring, adventurous spirits to help me. Else I will work alone. I have a mission to fulfil. If I could get two or three like me, I could have left the world convulsed.</t>
  </si>
  <si>
    <t>Good motives, sincerity, and infinite love can conquer the world. One single soul possessed of these virtues can destory the dark designs of millions of hypocrites and brutes</t>
  </si>
  <si>
    <t>In the well-being of one's own nation is one's own well-being</t>
  </si>
  <si>
    <t>Everyone can play the role of a master, but it is very difficult to be a servant</t>
  </si>
  <si>
    <t>Do not lose heart, do not lose faith in your Guru, do not lose faith in God. So long as you possess these three, nothing can harm you.</t>
  </si>
  <si>
    <t>Material science can only give worldly prosperity, whilst spiritual science is for eternal life</t>
  </si>
  <si>
    <t>All our actions in this world will determine our future life</t>
  </si>
  <si>
    <t>A nation is advanced in proportion as education and intelligence spread among the masses</t>
  </si>
  <si>
    <t>Truth can never come to us as long as we are selfish.</t>
  </si>
  <si>
    <t>It is truth alone that gives strenth.</t>
  </si>
  <si>
    <t>All power is within you. Believe in that, do not believe that you are weak, stand up and express the divinity within you.</t>
  </si>
  <si>
    <t>Truth does no pay homage to any society. Society has to pay homage to Truth.</t>
  </si>
  <si>
    <t>Throw all other nonsense to the winds. Spit out your actins, good or bad, and never think of them again. What is done is done. Throw off superstition. Have no weakness even in the face of death. Do not repent, do not brood over past deeds.</t>
  </si>
  <si>
    <t>Mystics in every religion speak the same tongue and teach the same truth.</t>
  </si>
  <si>
    <t>Sympathy for the poor, the downtrodden, even unto death - this is our motto.</t>
  </si>
  <si>
    <t>Our sacred mother land (India) is a land of religion and philosophy -- the birth place of spiritual giants -- the land of renunciation, where and where alone, from the most ancient to the most modern times, there has been the highest ideal of life open to man.</t>
  </si>
  <si>
    <t>Blessed are they whose bodies get destroyed In the service of others.</t>
  </si>
  <si>
    <t>Everything can be sacrificed for truth, but truth can't be sacrificed for anything.</t>
  </si>
  <si>
    <t>Man is born to conquer nature and not to follow it.</t>
  </si>
  <si>
    <t>He (God) reveals himself to the pure heart.</t>
  </si>
  <si>
    <t>If I am unhappy, it has been of my own making, and that very thing shows that I can be happy if I will.</t>
  </si>
  <si>
    <t>If you give up that spirituality, leaving it aside to go after the materializing civilization of the West, the result will be that in three generations you will be an extinct race; because the backbone of the nation will be broken, the foundation upon which the national edifice has been built will be undermined, and the result will be annihilation all around.</t>
  </si>
  <si>
    <t>It is verly the sign of awful degradation in a man. Ay, when a man has begun to hate himself, then the last blow has come. When a man has begun to be ashamed of his ancestors, the end has come.</t>
  </si>
  <si>
    <t>Unselfishness is more paying, and people have not the patience to practice it.</t>
  </si>
  <si>
    <t>Arise, awake and stop not till the desired end is reached. Already everything is opening out before us. Be bold and fear not. It is only in our scriptures that this subjective is given unto the Lord -- abhih</t>
  </si>
  <si>
    <t>Goodness in our nature, purity is our nature, and that nature can never be destroyed</t>
  </si>
  <si>
    <t>The life is one equilibrium and balance. Whether on the ground of materialism, or of intellect, or of spirituality, the compensation that is given by the Lord to everyone impartially is exactly the same</t>
  </si>
  <si>
    <t>I see clear as day light that there is the one God in all, in them and in me -- one Shakthi dwells in all. The only difference is of manifestation.</t>
  </si>
  <si>
    <t>Woke on! Hold on! Be brave! Dare anything and everything!</t>
  </si>
  <si>
    <t>Why not do as much as lies within your power? Even if you cannot give to others for want of money, surely you can at least breath into their ears some good words or impart some good instructions, Can't you? Or does that also require money?</t>
  </si>
  <si>
    <t>Consciously or unconsciously, we are all striving for perfection.</t>
  </si>
  <si>
    <t>Nobody will come to help you if you put yourself forward  as a leader…Kill self first if you want to succeed</t>
  </si>
  <si>
    <t>Spiritual knowledge is the only thing that can destroy our miseries forever; Any other knowledge satisfies wants only for a time. It is only with the knowledge of the spirit that the faculty of want is annihilated forever…</t>
  </si>
  <si>
    <t>When a picture is being filled (by immersion), it gurgles, but when full, it is noiseless</t>
  </si>
  <si>
    <t>Each work has to pass through these stages -- 
1. Ridicule
2. Opposition
3. Acceptance
Each man who thinks ahead of his time, is sure to be misunderstood. So opposition and persecution are welcome; only I have to be steady and pure and must have immense faith in God, all these will vanish...</t>
  </si>
  <si>
    <t>If you want to do a great or good work, do not trouble to think what the result will be</t>
  </si>
  <si>
    <t>When the Lotus opens, the beast come of their own accord to seek the honey; so let the Lotus of your character be full blown and the results will follow</t>
  </si>
  <si>
    <t>The ideal of womanhood in India is motherhood -- That marvellous, unselfish, all-suffering, ever-forgiving - mother</t>
  </si>
  <si>
    <t>We are responsible for what we are; and whatever we wish ourselves to be, we have the power to make ourselves. If what we are now has been the result of our own past actions, it is certainly follows that whatever we wish to be in future, can be produced by our own present actions. So we have to know how to act</t>
  </si>
  <si>
    <t>Everyone worships God. Whatever be the name, they are all worshipping God</t>
  </si>
  <si>
    <t>Flying from work is never the way to find peace</t>
  </si>
  <si>
    <t>This world will always be a mixture of Good and Evil, of Happiness and Misery; This wheel will ever go up and come down; Dissolution and resolution is the inevitable law</t>
  </si>
  <si>
    <t>Come up, O Lions, and shake off the delusion that you are sheep; You are souls immortal, spirits  free, blessed and eternal; You are not matter, You are not bodies; matter is your servant, not you the servant of matter</t>
  </si>
  <si>
    <t>If you want to help others, your little self must go</t>
  </si>
  <si>
    <t>Youth and beauty vanish, life and wealth vanish, name and fame vanish, even the mountains crumble into death. Friendship and love vanish. Truth alone abides.</t>
  </si>
  <si>
    <t>All misery comes from fear, from unsatisfied desire.</t>
  </si>
  <si>
    <t>First build up your own physique. Then only you can get control over the mind</t>
  </si>
  <si>
    <t>It is only those who persevere to the end that succeed</t>
  </si>
  <si>
    <t>This body is the boat which will carry us to the other shore of the ocean of the life.  It must be taken care of. Unhealthy persons cannot be yogis</t>
  </si>
  <si>
    <t>You are spoiling your life in vains. Either takeup one idea, clear the deck, and to it dedicate the life; or be contented and practical</t>
  </si>
  <si>
    <t>I have given you advice enough; now put at least something in practice. Let the world see that your reading of the scriptures and listening to me has been a success.</t>
  </si>
  <si>
    <t>The brain and muscles must develop simultaneously. Iron nerves with an intelligent brain -- and the whole world is at your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</si>
</sst>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zoomScale="85" zoomScaleNormal="85" workbookViewId="0">
      <selection activeCell="C2" sqref="C2"/>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dimension ref="A1:C32"/>
  <sheetViews>
    <sheetView topLeftCell="A16" zoomScale="130" zoomScaleNormal="130" workbookViewId="0">
      <selection activeCell="B20" sqref="B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43.2" x14ac:dyDescent="0.3">
      <c r="A2" s="3">
        <v>1</v>
      </c>
      <c r="B2" s="3" t="s">
        <v>292</v>
      </c>
      <c r="C2" s="3" t="str">
        <f>VLOOKUP(10,months!$A$1:$C$13,2,FALSE)</f>
        <v>October</v>
      </c>
    </row>
    <row r="3" spans="1:3" ht="28.8" x14ac:dyDescent="0.3">
      <c r="A3" s="3">
        <v>2</v>
      </c>
      <c r="B3" s="3" t="s">
        <v>293</v>
      </c>
      <c r="C3" s="3" t="str">
        <f>VLOOKUP(10,months!$A$1:$C$13,2,FALSE)</f>
        <v>October</v>
      </c>
    </row>
    <row r="4" spans="1:3" ht="28.8" x14ac:dyDescent="0.3">
      <c r="A4" s="3">
        <v>3</v>
      </c>
      <c r="B4" s="3" t="s">
        <v>294</v>
      </c>
      <c r="C4" s="3" t="str">
        <f>VLOOKUP(10,months!$A$1:$C$13,2,FALSE)</f>
        <v>October</v>
      </c>
    </row>
    <row r="5" spans="1:3" ht="28.8" x14ac:dyDescent="0.3">
      <c r="A5" s="3">
        <v>4</v>
      </c>
      <c r="B5" s="3" t="s">
        <v>295</v>
      </c>
      <c r="C5" s="3" t="str">
        <f>VLOOKUP(10,months!$A$1:$C$13,2,FALSE)</f>
        <v>October</v>
      </c>
    </row>
    <row r="6" spans="1:3" ht="43.2" x14ac:dyDescent="0.3">
      <c r="A6" s="3">
        <v>5</v>
      </c>
      <c r="B6" s="3" t="s">
        <v>296</v>
      </c>
      <c r="C6" s="3" t="str">
        <f>VLOOKUP(10,months!$A$1:$C$13,2,FALSE)</f>
        <v>October</v>
      </c>
    </row>
    <row r="7" spans="1:3" x14ac:dyDescent="0.3">
      <c r="A7" s="3">
        <v>6</v>
      </c>
      <c r="B7" s="3" t="s">
        <v>297</v>
      </c>
      <c r="C7" s="3" t="str">
        <f>VLOOKUP(10,months!$A$1:$C$13,2,FALSE)</f>
        <v>October</v>
      </c>
    </row>
    <row r="8" spans="1:3" x14ac:dyDescent="0.3">
      <c r="A8" s="3">
        <v>7</v>
      </c>
      <c r="B8" s="3" t="s">
        <v>298</v>
      </c>
      <c r="C8" s="3" t="str">
        <f>VLOOKUP(10,months!$A$1:$C$13,2,FALSE)</f>
        <v>October</v>
      </c>
    </row>
    <row r="9" spans="1:3" ht="28.8" x14ac:dyDescent="0.3">
      <c r="A9" s="3">
        <v>8</v>
      </c>
      <c r="B9" s="3" t="s">
        <v>299</v>
      </c>
      <c r="C9" s="3" t="str">
        <f>VLOOKUP(10,months!$A$1:$C$13,2,FALSE)</f>
        <v>October</v>
      </c>
    </row>
    <row r="10" spans="1:3" x14ac:dyDescent="0.3">
      <c r="A10" s="3">
        <v>9</v>
      </c>
      <c r="C10" s="3" t="str">
        <f>VLOOKUP(10,months!$A$1:$C$13,2,FALSE)</f>
        <v>October</v>
      </c>
    </row>
    <row r="11" spans="1:3" x14ac:dyDescent="0.3">
      <c r="A11" s="3">
        <v>10</v>
      </c>
      <c r="C11" s="3" t="str">
        <f>VLOOKUP(10,months!$A$1:$C$13,2,FALSE)</f>
        <v>October</v>
      </c>
    </row>
    <row r="12" spans="1:3" x14ac:dyDescent="0.3">
      <c r="A12" s="3">
        <v>11</v>
      </c>
      <c r="C12" s="3" t="str">
        <f>VLOOKUP(10,months!$A$1:$C$13,2,FALSE)</f>
        <v>October</v>
      </c>
    </row>
    <row r="13" spans="1:3" x14ac:dyDescent="0.3">
      <c r="A13" s="3">
        <v>12</v>
      </c>
      <c r="C13" s="3" t="str">
        <f>VLOOKUP(10,months!$A$1:$C$13,2,FALSE)</f>
        <v>October</v>
      </c>
    </row>
    <row r="14" spans="1:3" x14ac:dyDescent="0.3">
      <c r="A14" s="3">
        <v>13</v>
      </c>
      <c r="C14" s="3" t="str">
        <f>VLOOKUP(10,months!$A$1:$C$13,2,FALSE)</f>
        <v>October</v>
      </c>
    </row>
    <row r="15" spans="1:3" x14ac:dyDescent="0.3">
      <c r="A15" s="3">
        <v>14</v>
      </c>
      <c r="C15" s="3" t="str">
        <f>VLOOKUP(10,months!$A$1:$C$13,2,FALSE)</f>
        <v>October</v>
      </c>
    </row>
    <row r="16" spans="1:3" x14ac:dyDescent="0.3">
      <c r="A16" s="3">
        <v>15</v>
      </c>
      <c r="C16" s="3" t="str">
        <f>VLOOKUP(10,months!$A$1:$C$13,2,FALSE)</f>
        <v>October</v>
      </c>
    </row>
    <row r="17" spans="1:3" x14ac:dyDescent="0.3">
      <c r="A17" s="3">
        <v>16</v>
      </c>
      <c r="C17" s="3" t="str">
        <f>VLOOKUP(10,months!$A$1:$C$13,2,FALSE)</f>
        <v>October</v>
      </c>
    </row>
    <row r="18" spans="1:3" x14ac:dyDescent="0.3">
      <c r="A18" s="3">
        <v>17</v>
      </c>
      <c r="C18" s="3" t="str">
        <f>VLOOKUP(10,months!$A$1:$C$13,2,FALSE)</f>
        <v>October</v>
      </c>
    </row>
    <row r="19" spans="1:3" x14ac:dyDescent="0.3">
      <c r="A19" s="3">
        <v>18</v>
      </c>
      <c r="C19" s="3" t="str">
        <f>VLOOKUP(10,months!$A$1:$C$13,2,FALSE)</f>
        <v>October</v>
      </c>
    </row>
    <row r="20" spans="1:3" ht="57.6" x14ac:dyDescent="0.3">
      <c r="A20" s="3">
        <v>19</v>
      </c>
      <c r="B20" s="3" t="s">
        <v>300</v>
      </c>
      <c r="C20" s="3" t="str">
        <f>VLOOKUP(10,months!$A$1:$C$13,2,FALSE)</f>
        <v>October</v>
      </c>
    </row>
    <row r="21" spans="1:3" x14ac:dyDescent="0.3">
      <c r="A21" s="3">
        <v>20</v>
      </c>
      <c r="B21" s="3" t="s">
        <v>301</v>
      </c>
      <c r="C21" s="3" t="str">
        <f>VLOOKUP(10,months!$A$1:$C$13,2,FALSE)</f>
        <v>October</v>
      </c>
    </row>
    <row r="22" spans="1:3" ht="57.6" x14ac:dyDescent="0.3">
      <c r="A22" s="3">
        <v>21</v>
      </c>
      <c r="B22" s="3" t="s">
        <v>302</v>
      </c>
      <c r="C22" s="3" t="str">
        <f>VLOOKUP(10,months!$A$1:$C$13,2,FALSE)</f>
        <v>October</v>
      </c>
    </row>
    <row r="23" spans="1:3" ht="28.8" x14ac:dyDescent="0.3">
      <c r="A23" s="3">
        <v>22</v>
      </c>
      <c r="B23" s="3" t="s">
        <v>303</v>
      </c>
      <c r="C23" s="3" t="str">
        <f>VLOOKUP(10,months!$A$1:$C$13,2,FALSE)</f>
        <v>October</v>
      </c>
    </row>
    <row r="24" spans="1:3" ht="28.8" x14ac:dyDescent="0.3">
      <c r="A24" s="3">
        <v>23</v>
      </c>
      <c r="B24" s="3" t="s">
        <v>304</v>
      </c>
      <c r="C24" s="3" t="str">
        <f>VLOOKUP(10,months!$A$1:$C$13,2,FALSE)</f>
        <v>October</v>
      </c>
    </row>
    <row r="25" spans="1:3" ht="28.8" x14ac:dyDescent="0.3">
      <c r="A25" s="3">
        <v>24</v>
      </c>
      <c r="B25" s="3" t="s">
        <v>305</v>
      </c>
      <c r="C25" s="3" t="str">
        <f>VLOOKUP(10,months!$A$1:$C$13,2,FALSE)</f>
        <v>October</v>
      </c>
    </row>
    <row r="26" spans="1:3" x14ac:dyDescent="0.3">
      <c r="A26" s="3">
        <v>25</v>
      </c>
      <c r="B26" s="3" t="s">
        <v>306</v>
      </c>
      <c r="C26" s="3" t="str">
        <f>VLOOKUP(10,months!$A$1:$C$13,2,FALSE)</f>
        <v>October</v>
      </c>
    </row>
    <row r="27" spans="1:3" x14ac:dyDescent="0.3">
      <c r="A27" s="3">
        <v>26</v>
      </c>
      <c r="B27" s="3" t="s">
        <v>307</v>
      </c>
      <c r="C27" s="3" t="str">
        <f>VLOOKUP(10,months!$A$1:$C$13,2,FALSE)</f>
        <v>October</v>
      </c>
    </row>
    <row r="28" spans="1:3" x14ac:dyDescent="0.3">
      <c r="A28" s="3">
        <v>27</v>
      </c>
      <c r="B28" s="3" t="s">
        <v>308</v>
      </c>
      <c r="C28" s="3" t="str">
        <f>VLOOKUP(10,months!$A$1:$C$13,2,FALSE)</f>
        <v>October</v>
      </c>
    </row>
    <row r="29" spans="1:3" x14ac:dyDescent="0.3">
      <c r="A29" s="3">
        <v>28</v>
      </c>
      <c r="B29" s="3" t="s">
        <v>309</v>
      </c>
      <c r="C29" s="3" t="str">
        <f>VLOOKUP(10,months!$A$1:$C$13,2,FALSE)</f>
        <v>October</v>
      </c>
    </row>
    <row r="30" spans="1:3" ht="28.8" x14ac:dyDescent="0.3">
      <c r="A30" s="3">
        <v>29</v>
      </c>
      <c r="B30" s="3" t="s">
        <v>310</v>
      </c>
      <c r="C30" s="3" t="str">
        <f>VLOOKUP(10,months!$A$1:$C$13,2,FALSE)</f>
        <v>October</v>
      </c>
    </row>
    <row r="31" spans="1:3" x14ac:dyDescent="0.3">
      <c r="A31" s="3">
        <v>30</v>
      </c>
      <c r="B31" s="3" t="s">
        <v>311</v>
      </c>
      <c r="C31" s="3" t="str">
        <f>VLOOKUP(10,months!$A$1:$C$13,2,FALSE)</f>
        <v>October</v>
      </c>
    </row>
    <row r="32" spans="1:3" ht="43.2" x14ac:dyDescent="0.3">
      <c r="A32" s="3">
        <v>31</v>
      </c>
      <c r="B32" s="3" t="s">
        <v>312</v>
      </c>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dimension ref="A1:C31"/>
  <sheetViews>
    <sheetView topLeftCell="A15" zoomScale="115" zoomScaleNormal="115" workbookViewId="0">
      <selection activeCell="B32" sqref="B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313</v>
      </c>
      <c r="C2" s="3" t="str">
        <f>VLOOKUP(11,months!$A$1:$C$13,2,FALSE)</f>
        <v>November</v>
      </c>
    </row>
    <row r="3" spans="1:3" x14ac:dyDescent="0.3">
      <c r="A3" s="3">
        <v>2</v>
      </c>
      <c r="B3" s="3" t="s">
        <v>314</v>
      </c>
      <c r="C3" s="3" t="str">
        <f>VLOOKUP(11,months!$A$1:$C$13,2,FALSE)</f>
        <v>November</v>
      </c>
    </row>
    <row r="4" spans="1:3" x14ac:dyDescent="0.3">
      <c r="A4" s="3">
        <v>3</v>
      </c>
      <c r="B4" s="3" t="s">
        <v>315</v>
      </c>
      <c r="C4" s="3" t="str">
        <f>VLOOKUP(11,months!$A$1:$C$13,2,FALSE)</f>
        <v>November</v>
      </c>
    </row>
    <row r="5" spans="1:3" ht="28.8" x14ac:dyDescent="0.3">
      <c r="A5" s="3">
        <v>4</v>
      </c>
      <c r="B5" s="3" t="s">
        <v>316</v>
      </c>
      <c r="C5" s="3" t="str">
        <f>VLOOKUP(11,months!$A$1:$C$13,2,FALSE)</f>
        <v>November</v>
      </c>
    </row>
    <row r="6" spans="1:3" ht="28.8" x14ac:dyDescent="0.3">
      <c r="A6" s="3">
        <v>5</v>
      </c>
      <c r="B6" s="3" t="s">
        <v>317</v>
      </c>
      <c r="C6" s="3" t="str">
        <f>VLOOKUP(11,months!$A$1:$C$13,2,FALSE)</f>
        <v>November</v>
      </c>
    </row>
    <row r="7" spans="1:3" ht="28.8" x14ac:dyDescent="0.3">
      <c r="A7" s="3">
        <v>6</v>
      </c>
      <c r="B7" s="3" t="s">
        <v>318</v>
      </c>
      <c r="C7" s="3" t="str">
        <f>VLOOKUP(11,months!$A$1:$C$13,2,FALSE)</f>
        <v>November</v>
      </c>
    </row>
    <row r="8" spans="1:3" x14ac:dyDescent="0.3">
      <c r="A8" s="3">
        <v>7</v>
      </c>
      <c r="B8" s="3" t="s">
        <v>319</v>
      </c>
      <c r="C8" s="3" t="str">
        <f>VLOOKUP(11,months!$A$1:$C$13,2,FALSE)</f>
        <v>November</v>
      </c>
    </row>
    <row r="9" spans="1:3" x14ac:dyDescent="0.3">
      <c r="A9" s="3">
        <v>8</v>
      </c>
      <c r="B9" s="3" t="s">
        <v>320</v>
      </c>
      <c r="C9" s="3" t="str">
        <f>VLOOKUP(11,months!$A$1:$C$13,2,FALSE)</f>
        <v>November</v>
      </c>
    </row>
    <row r="10" spans="1:3" ht="28.8" x14ac:dyDescent="0.3">
      <c r="A10" s="3">
        <v>9</v>
      </c>
      <c r="B10" s="3" t="s">
        <v>321</v>
      </c>
      <c r="C10" s="3" t="str">
        <f>VLOOKUP(11,months!$A$1:$C$13,2,FALSE)</f>
        <v>November</v>
      </c>
    </row>
    <row r="11" spans="1:3" x14ac:dyDescent="0.3">
      <c r="A11" s="3">
        <v>10</v>
      </c>
      <c r="B11" s="3" t="s">
        <v>322</v>
      </c>
      <c r="C11" s="3" t="str">
        <f>VLOOKUP(11,months!$A$1:$C$13,2,FALSE)</f>
        <v>November</v>
      </c>
    </row>
    <row r="12" spans="1:3" x14ac:dyDescent="0.3">
      <c r="A12" s="3">
        <v>11</v>
      </c>
      <c r="B12" s="3" t="s">
        <v>323</v>
      </c>
      <c r="C12" s="3" t="str">
        <f>VLOOKUP(11,months!$A$1:$C$13,2,FALSE)</f>
        <v>November</v>
      </c>
    </row>
    <row r="13" spans="1:3" x14ac:dyDescent="0.3">
      <c r="A13" s="3">
        <v>12</v>
      </c>
      <c r="B13" s="3" t="s">
        <v>324</v>
      </c>
      <c r="C13" s="3" t="str">
        <f>VLOOKUP(11,months!$A$1:$C$13,2,FALSE)</f>
        <v>November</v>
      </c>
    </row>
    <row r="14" spans="1:3" ht="57.6" x14ac:dyDescent="0.3">
      <c r="A14" s="3">
        <v>13</v>
      </c>
      <c r="B14" s="3" t="s">
        <v>300</v>
      </c>
      <c r="C14" s="3" t="str">
        <f>VLOOKUP(11,months!$A$1:$C$13,2,FALSE)</f>
        <v>November</v>
      </c>
    </row>
    <row r="15" spans="1:3" x14ac:dyDescent="0.3">
      <c r="A15" s="3">
        <v>14</v>
      </c>
      <c r="B15" s="3" t="s">
        <v>325</v>
      </c>
      <c r="C15" s="3" t="str">
        <f>VLOOKUP(11,months!$A$1:$C$13,2,FALSE)</f>
        <v>November</v>
      </c>
    </row>
    <row r="16" spans="1:3" x14ac:dyDescent="0.3">
      <c r="A16" s="3">
        <v>15</v>
      </c>
      <c r="B16" s="3" t="s">
        <v>326</v>
      </c>
      <c r="C16" s="3" t="str">
        <f>VLOOKUP(11,months!$A$1:$C$13,2,FALSE)</f>
        <v>November</v>
      </c>
    </row>
    <row r="17" spans="1:3" ht="28.8" x14ac:dyDescent="0.3">
      <c r="A17" s="3">
        <v>16</v>
      </c>
      <c r="B17" s="3" t="s">
        <v>316</v>
      </c>
      <c r="C17" s="3" t="str">
        <f>VLOOKUP(11,months!$A$1:$C$13,2,FALSE)</f>
        <v>November</v>
      </c>
    </row>
    <row r="18" spans="1:3" ht="28.8" x14ac:dyDescent="0.3">
      <c r="A18" s="3">
        <v>17</v>
      </c>
      <c r="B18" s="3" t="s">
        <v>327</v>
      </c>
      <c r="C18" s="3" t="str">
        <f>VLOOKUP(11,months!$A$1:$C$13,2,FALSE)</f>
        <v>November</v>
      </c>
    </row>
    <row r="19" spans="1:3" x14ac:dyDescent="0.3">
      <c r="A19" s="3">
        <v>18</v>
      </c>
      <c r="B19" s="3" t="s">
        <v>328</v>
      </c>
      <c r="C19" s="3" t="str">
        <f>VLOOKUP(11,months!$A$1:$C$13,2,FALSE)</f>
        <v>November</v>
      </c>
    </row>
    <row r="20" spans="1:3" ht="43.2" x14ac:dyDescent="0.3">
      <c r="A20" s="3">
        <v>19</v>
      </c>
      <c r="B20" s="3" t="s">
        <v>329</v>
      </c>
      <c r="C20" s="3" t="str">
        <f>VLOOKUP(11,months!$A$1:$C$13,2,FALSE)</f>
        <v>November</v>
      </c>
    </row>
    <row r="21" spans="1:3" x14ac:dyDescent="0.3">
      <c r="A21" s="3">
        <v>20</v>
      </c>
      <c r="B21" s="3" t="s">
        <v>330</v>
      </c>
      <c r="C21" s="3" t="str">
        <f>VLOOKUP(11,months!$A$1:$C$13,2,FALSE)</f>
        <v>November</v>
      </c>
    </row>
    <row r="22" spans="1:3" x14ac:dyDescent="0.3">
      <c r="A22" s="3">
        <v>21</v>
      </c>
      <c r="B22" s="3" t="s">
        <v>331</v>
      </c>
      <c r="C22" s="3" t="str">
        <f>VLOOKUP(11,months!$A$1:$C$13,2,FALSE)</f>
        <v>November</v>
      </c>
    </row>
    <row r="23" spans="1:3" ht="43.2" x14ac:dyDescent="0.3">
      <c r="A23" s="3">
        <v>22</v>
      </c>
      <c r="B23" s="3" t="s">
        <v>332</v>
      </c>
      <c r="C23" s="3" t="str">
        <f>VLOOKUP(11,months!$A$1:$C$13,2,FALSE)</f>
        <v>November</v>
      </c>
    </row>
    <row r="24" spans="1:3" x14ac:dyDescent="0.3">
      <c r="A24" s="3">
        <v>23</v>
      </c>
      <c r="B24" s="3" t="s">
        <v>333</v>
      </c>
      <c r="C24" s="3" t="str">
        <f>VLOOKUP(11,months!$A$1:$C$13,2,FALSE)</f>
        <v>November</v>
      </c>
    </row>
    <row r="25" spans="1:3" x14ac:dyDescent="0.3">
      <c r="A25" s="3">
        <v>24</v>
      </c>
      <c r="B25" s="3" t="s">
        <v>334</v>
      </c>
      <c r="C25" s="3" t="str">
        <f>VLOOKUP(11,months!$A$1:$C$13,2,FALSE)</f>
        <v>November</v>
      </c>
    </row>
    <row r="26" spans="1:3" x14ac:dyDescent="0.3">
      <c r="A26" s="3">
        <v>25</v>
      </c>
      <c r="B26" s="3" t="s">
        <v>335</v>
      </c>
      <c r="C26" s="3" t="str">
        <f>VLOOKUP(11,months!$A$1:$C$13,2,FALSE)</f>
        <v>November</v>
      </c>
    </row>
    <row r="27" spans="1:3" x14ac:dyDescent="0.3">
      <c r="A27" s="3">
        <v>26</v>
      </c>
      <c r="B27" s="3" t="s">
        <v>336</v>
      </c>
      <c r="C27" s="3" t="str">
        <f>VLOOKUP(11,months!$A$1:$C$13,2,FALSE)</f>
        <v>November</v>
      </c>
    </row>
    <row r="28" spans="1:3" x14ac:dyDescent="0.3">
      <c r="A28" s="3">
        <v>27</v>
      </c>
      <c r="B28" s="3" t="s">
        <v>337</v>
      </c>
      <c r="C28" s="3" t="str">
        <f>VLOOKUP(11,months!$A$1:$C$13,2,FALSE)</f>
        <v>November</v>
      </c>
    </row>
    <row r="29" spans="1:3" ht="57.6" x14ac:dyDescent="0.3">
      <c r="A29" s="3">
        <v>28</v>
      </c>
      <c r="B29" s="3" t="s">
        <v>338</v>
      </c>
      <c r="C29" s="3" t="str">
        <f>VLOOKUP(11,months!$A$1:$C$13,2,FALSE)</f>
        <v>November</v>
      </c>
    </row>
    <row r="30" spans="1:3" ht="28.8" x14ac:dyDescent="0.3">
      <c r="A30" s="3">
        <v>29</v>
      </c>
      <c r="B30" s="3" t="s">
        <v>339</v>
      </c>
      <c r="C30" s="3" t="str">
        <f>VLOOKUP(11,months!$A$1:$C$13,2,FALSE)</f>
        <v>November</v>
      </c>
    </row>
    <row r="31" spans="1:3" x14ac:dyDescent="0.3">
      <c r="A31" s="3">
        <v>30</v>
      </c>
      <c r="B31" s="3" t="s">
        <v>340</v>
      </c>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dimension ref="A1:C33"/>
  <sheetViews>
    <sheetView tabSelected="1" topLeftCell="A16" zoomScale="145" zoomScaleNormal="145" workbookViewId="0">
      <selection activeCell="C20" activeCellId="1" sqref="C21 C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341</v>
      </c>
      <c r="C2" s="3" t="str">
        <f>VLOOKUP(12,months!$A$1:$C$13,2,FALSE)</f>
        <v>December</v>
      </c>
    </row>
    <row r="3" spans="1:3" x14ac:dyDescent="0.3">
      <c r="A3" s="3">
        <v>2</v>
      </c>
      <c r="B3" s="3" t="s">
        <v>342</v>
      </c>
      <c r="C3" s="3" t="str">
        <f>VLOOKUP(12,months!$A$1:$C$13,2,FALSE)</f>
        <v>December</v>
      </c>
    </row>
    <row r="4" spans="1:3" ht="28.8" x14ac:dyDescent="0.3">
      <c r="A4" s="3">
        <v>3</v>
      </c>
      <c r="B4" s="3" t="s">
        <v>343</v>
      </c>
      <c r="C4" s="3" t="str">
        <f>VLOOKUP(12,months!$A$1:$C$13,2,FALSE)</f>
        <v>December</v>
      </c>
    </row>
    <row r="5" spans="1:3" ht="28.8" x14ac:dyDescent="0.3">
      <c r="A5" s="3">
        <v>4</v>
      </c>
      <c r="B5" s="3" t="s">
        <v>344</v>
      </c>
      <c r="C5" s="3" t="str">
        <f>VLOOKUP(12,months!$A$1:$C$13,2,FALSE)</f>
        <v>December</v>
      </c>
    </row>
    <row r="6" spans="1:3" x14ac:dyDescent="0.3">
      <c r="A6" s="3">
        <v>5</v>
      </c>
      <c r="B6" s="3" t="s">
        <v>345</v>
      </c>
      <c r="C6" s="3" t="str">
        <f>VLOOKUP(12,months!$A$1:$C$13,2,FALSE)</f>
        <v>December</v>
      </c>
    </row>
    <row r="7" spans="1:3" ht="43.2" x14ac:dyDescent="0.3">
      <c r="A7" s="3">
        <v>6</v>
      </c>
      <c r="B7" s="3" t="s">
        <v>346</v>
      </c>
      <c r="C7" s="3" t="str">
        <f>VLOOKUP(12,months!$A$1:$C$13,2,FALSE)</f>
        <v>December</v>
      </c>
    </row>
    <row r="8" spans="1:3" x14ac:dyDescent="0.3">
      <c r="A8" s="3">
        <v>7</v>
      </c>
      <c r="B8" s="3" t="s">
        <v>347</v>
      </c>
      <c r="C8" s="3" t="str">
        <f>VLOOKUP(12,months!$A$1:$C$13,2,FALSE)</f>
        <v>December</v>
      </c>
    </row>
    <row r="9" spans="1:3" ht="28.8" x14ac:dyDescent="0.3">
      <c r="A9" s="3">
        <v>8</v>
      </c>
      <c r="B9" s="3" t="s">
        <v>368</v>
      </c>
      <c r="C9" s="3" t="str">
        <f>VLOOKUP(12,months!$A$1:$C$13,2,FALSE)</f>
        <v>December</v>
      </c>
    </row>
    <row r="10" spans="1:3" x14ac:dyDescent="0.3">
      <c r="A10" s="3">
        <v>9</v>
      </c>
      <c r="B10" s="3" t="s">
        <v>348</v>
      </c>
      <c r="C10" s="3" t="str">
        <f>VLOOKUP(12,months!$A$1:$C$13,2,FALSE)</f>
        <v>December</v>
      </c>
    </row>
    <row r="11" spans="1:3" ht="43.2" x14ac:dyDescent="0.3">
      <c r="A11" s="3">
        <v>10</v>
      </c>
      <c r="B11" s="3" t="s">
        <v>349</v>
      </c>
      <c r="C11" s="3" t="str">
        <f>VLOOKUP(12,months!$A$1:$C$13,2,FALSE)</f>
        <v>December</v>
      </c>
    </row>
    <row r="12" spans="1:3" x14ac:dyDescent="0.3">
      <c r="A12" s="3">
        <v>11</v>
      </c>
      <c r="B12" s="3" t="s">
        <v>350</v>
      </c>
      <c r="C12" s="3" t="str">
        <f>VLOOKUP(12,months!$A$1:$C$13,2,FALSE)</f>
        <v>December</v>
      </c>
    </row>
    <row r="13" spans="1:3" ht="86.4" x14ac:dyDescent="0.3">
      <c r="A13" s="3">
        <v>12</v>
      </c>
      <c r="B13" s="3" t="s">
        <v>351</v>
      </c>
      <c r="C13" s="3" t="str">
        <f>VLOOKUP(12,months!$A$1:$C$13,2,FALSE)</f>
        <v>December</v>
      </c>
    </row>
    <row r="14" spans="1:3" x14ac:dyDescent="0.3">
      <c r="A14" s="3">
        <v>13</v>
      </c>
      <c r="B14" s="3" t="s">
        <v>352</v>
      </c>
      <c r="C14" s="3" t="str">
        <f>VLOOKUP(12,months!$A$1:$C$13,2,FALSE)</f>
        <v>December</v>
      </c>
    </row>
    <row r="15" spans="1:3" ht="28.8" x14ac:dyDescent="0.3">
      <c r="A15" s="3">
        <v>14</v>
      </c>
      <c r="B15" s="3" t="s">
        <v>353</v>
      </c>
      <c r="C15" s="3" t="str">
        <f>VLOOKUP(12,months!$A$1:$C$13,2,FALSE)</f>
        <v>December</v>
      </c>
    </row>
    <row r="16" spans="1:3" ht="28.8" x14ac:dyDescent="0.3">
      <c r="A16" s="3">
        <v>15</v>
      </c>
      <c r="B16" s="3" t="s">
        <v>354</v>
      </c>
      <c r="C16" s="3" t="str">
        <f>VLOOKUP(12,months!$A$1:$C$13,2,FALSE)</f>
        <v>December</v>
      </c>
    </row>
    <row r="17" spans="1:3" ht="57.6" x14ac:dyDescent="0.3">
      <c r="A17" s="3">
        <v>16</v>
      </c>
      <c r="B17" s="3" t="s">
        <v>355</v>
      </c>
      <c r="C17" s="3" t="str">
        <f>VLOOKUP(12,months!$A$1:$C$13,2,FALSE)</f>
        <v>December</v>
      </c>
    </row>
    <row r="18" spans="1:3" x14ac:dyDescent="0.3">
      <c r="A18" s="3">
        <v>17</v>
      </c>
      <c r="B18" s="3" t="s">
        <v>356</v>
      </c>
      <c r="C18" s="3" t="str">
        <f>VLOOKUP(12,months!$A$1:$C$13,2,FALSE)</f>
        <v>December</v>
      </c>
    </row>
    <row r="19" spans="1:3" x14ac:dyDescent="0.3">
      <c r="A19" s="3">
        <v>18</v>
      </c>
      <c r="B19" s="3" t="s">
        <v>357</v>
      </c>
      <c r="C19" s="3" t="str">
        <f>VLOOKUP(12,months!$A$1:$C$13,2,FALSE)</f>
        <v>December</v>
      </c>
    </row>
    <row r="20" spans="1:3" x14ac:dyDescent="0.3">
      <c r="C20" s="3" t="str">
        <f>VLOOKUP(12,months!$A$1:$C$13,2,FALSE)</f>
        <v>December</v>
      </c>
    </row>
    <row r="21" spans="1:3" ht="28.8" x14ac:dyDescent="0.3">
      <c r="A21" s="3">
        <v>19</v>
      </c>
      <c r="B21" s="3" t="s">
        <v>358</v>
      </c>
      <c r="C21" s="3" t="str">
        <f>VLOOKUP(12,months!$A$1:$C$13,2,FALSE)</f>
        <v>December</v>
      </c>
    </row>
    <row r="22" spans="1:3" ht="43.2" x14ac:dyDescent="0.3">
      <c r="A22" s="3">
        <v>20</v>
      </c>
      <c r="B22" s="3" t="s">
        <v>359</v>
      </c>
      <c r="C22" s="3" t="str">
        <f>VLOOKUP(12,months!$A$1:$C$13,2,FALSE)</f>
        <v>December</v>
      </c>
    </row>
    <row r="23" spans="1:3" x14ac:dyDescent="0.3">
      <c r="A23" s="3">
        <v>21</v>
      </c>
      <c r="C23" s="3" t="str">
        <f>VLOOKUP(12,months!$A$1:$C$13,2,FALSE)</f>
        <v>December</v>
      </c>
    </row>
    <row r="24" spans="1:3" x14ac:dyDescent="0.3">
      <c r="A24" s="3">
        <v>22</v>
      </c>
      <c r="C24" s="3" t="str">
        <f>VLOOKUP(12,months!$A$1:$C$13,2,FALSE)</f>
        <v>December</v>
      </c>
    </row>
    <row r="25" spans="1:3" x14ac:dyDescent="0.3">
      <c r="A25" s="3">
        <v>23</v>
      </c>
      <c r="C25" s="3" t="str">
        <f>VLOOKUP(12,months!$A$1:$C$13,2,FALSE)</f>
        <v>December</v>
      </c>
    </row>
    <row r="26" spans="1:3" x14ac:dyDescent="0.3">
      <c r="A26" s="3">
        <v>24</v>
      </c>
      <c r="B26" s="3" t="s">
        <v>360</v>
      </c>
      <c r="C26" s="3" t="str">
        <f>VLOOKUP(12,months!$A$1:$C$13,2,FALSE)</f>
        <v>December</v>
      </c>
    </row>
    <row r="27" spans="1:3" ht="28.8" x14ac:dyDescent="0.3">
      <c r="A27" s="3">
        <v>25</v>
      </c>
      <c r="B27" s="3" t="s">
        <v>361</v>
      </c>
      <c r="C27" s="3" t="str">
        <f>VLOOKUP(12,months!$A$1:$C$13,2,FALSE)</f>
        <v>December</v>
      </c>
    </row>
    <row r="28" spans="1:3" x14ac:dyDescent="0.3">
      <c r="A28" s="3">
        <v>26</v>
      </c>
      <c r="B28" s="3" t="s">
        <v>362</v>
      </c>
      <c r="C28" s="3" t="str">
        <f>VLOOKUP(12,months!$A$1:$C$13,2,FALSE)</f>
        <v>December</v>
      </c>
    </row>
    <row r="29" spans="1:3" x14ac:dyDescent="0.3">
      <c r="A29" s="3">
        <v>27</v>
      </c>
      <c r="B29" s="3" t="s">
        <v>363</v>
      </c>
      <c r="C29" s="3" t="str">
        <f>VLOOKUP(12,months!$A$1:$C$13,2,FALSE)</f>
        <v>December</v>
      </c>
    </row>
    <row r="30" spans="1:3" x14ac:dyDescent="0.3">
      <c r="A30" s="3">
        <v>28</v>
      </c>
      <c r="B30" s="3" t="s">
        <v>364</v>
      </c>
      <c r="C30" s="3" t="str">
        <f>VLOOKUP(12,months!$A$1:$C$13,2,FALSE)</f>
        <v>December</v>
      </c>
    </row>
    <row r="31" spans="1:3" ht="28.8" x14ac:dyDescent="0.3">
      <c r="A31" s="3">
        <v>29</v>
      </c>
      <c r="B31" s="3" t="s">
        <v>365</v>
      </c>
      <c r="C31" s="3" t="str">
        <f>VLOOKUP(12,months!$A$1:$C$13,2,FALSE)</f>
        <v>December</v>
      </c>
    </row>
    <row r="32" spans="1:3" ht="28.8" x14ac:dyDescent="0.3">
      <c r="A32" s="3">
        <v>30</v>
      </c>
      <c r="B32" s="3" t="s">
        <v>366</v>
      </c>
      <c r="C32" s="3" t="str">
        <f>VLOOKUP(12,months!$A$1:$C$13,2,FALSE)</f>
        <v>December</v>
      </c>
    </row>
    <row r="33" spans="1:3" ht="28.8" x14ac:dyDescent="0.3">
      <c r="A33" s="3">
        <v>31</v>
      </c>
      <c r="B33" s="3" t="s">
        <v>367</v>
      </c>
      <c r="C33"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dimension ref="A1:D30"/>
  <sheetViews>
    <sheetView zoomScale="130" zoomScaleNormal="130" workbookViewId="0">
      <selection activeCell="C2" sqref="C2:C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108</v>
      </c>
      <c r="C2" s="3" t="str">
        <f>VLOOKUP(4,months!$A$1:$C$13,2,FALSE)</f>
        <v>April</v>
      </c>
    </row>
    <row r="3" spans="1:4" x14ac:dyDescent="0.3">
      <c r="B3" s="3" t="s">
        <v>109</v>
      </c>
      <c r="C3" s="3" t="str">
        <f>VLOOKUP(4,months!$A$1:$C$13,2,FALSE)</f>
        <v>April</v>
      </c>
    </row>
    <row r="4" spans="1:4" ht="28.8" x14ac:dyDescent="0.3">
      <c r="B4" s="3" t="s">
        <v>110</v>
      </c>
      <c r="C4" s="3" t="str">
        <f>VLOOKUP(4,months!$A$1:$C$13,2,FALSE)</f>
        <v>April</v>
      </c>
    </row>
    <row r="5" spans="1:4" ht="28.8" x14ac:dyDescent="0.3">
      <c r="B5" s="3" t="s">
        <v>111</v>
      </c>
      <c r="C5" s="3" t="str">
        <f>VLOOKUP(4,months!$A$1:$C$13,2,FALSE)</f>
        <v>April</v>
      </c>
    </row>
    <row r="6" spans="1:4" ht="28.8" x14ac:dyDescent="0.3">
      <c r="B6" s="3" t="s">
        <v>112</v>
      </c>
      <c r="C6" s="3" t="str">
        <f>VLOOKUP(4,months!$A$1:$C$13,2,FALSE)</f>
        <v>April</v>
      </c>
    </row>
    <row r="7" spans="1:4" x14ac:dyDescent="0.3">
      <c r="B7" s="3" t="s">
        <v>113</v>
      </c>
      <c r="C7" s="3" t="str">
        <f>VLOOKUP(4,months!$A$1:$C$13,2,FALSE)</f>
        <v>April</v>
      </c>
    </row>
    <row r="8" spans="1:4" x14ac:dyDescent="0.3">
      <c r="B8" s="3" t="s">
        <v>114</v>
      </c>
      <c r="C8" s="3" t="str">
        <f>VLOOKUP(4,months!$A$1:$C$13,2,FALSE)</f>
        <v>April</v>
      </c>
    </row>
    <row r="9" spans="1:4" x14ac:dyDescent="0.3">
      <c r="B9" s="3" t="s">
        <v>115</v>
      </c>
      <c r="C9" s="3" t="str">
        <f>VLOOKUP(4,months!$A$1:$C$13,2,FALSE)</f>
        <v>April</v>
      </c>
    </row>
    <row r="10" spans="1:4" x14ac:dyDescent="0.3">
      <c r="B10" s="3" t="s">
        <v>116</v>
      </c>
      <c r="C10" s="3" t="str">
        <f>VLOOKUP(4,months!$A$1:$C$13,2,FALSE)</f>
        <v>April</v>
      </c>
    </row>
    <row r="11" spans="1:4" x14ac:dyDescent="0.3">
      <c r="B11" s="3" t="s">
        <v>117</v>
      </c>
      <c r="C11" s="3" t="str">
        <f>VLOOKUP(4,months!$A$1:$C$13,2,FALSE)</f>
        <v>April</v>
      </c>
    </row>
    <row r="12" spans="1:4" x14ac:dyDescent="0.3">
      <c r="B12" s="3" t="s">
        <v>118</v>
      </c>
      <c r="C12" s="3" t="str">
        <f>VLOOKUP(4,months!$A$1:$C$13,2,FALSE)</f>
        <v>April</v>
      </c>
    </row>
    <row r="13" spans="1:4" ht="28.8" x14ac:dyDescent="0.3">
      <c r="B13" s="3" t="s">
        <v>119</v>
      </c>
      <c r="C13" s="3" t="str">
        <f>VLOOKUP(4,months!$A$1:$C$13,2,FALSE)</f>
        <v>April</v>
      </c>
      <c r="D13" s="3" t="s">
        <v>120</v>
      </c>
    </row>
    <row r="14" spans="1:4" ht="28.8" x14ac:dyDescent="0.3">
      <c r="B14" s="3" t="s">
        <v>121</v>
      </c>
      <c r="C14" s="3" t="str">
        <f>VLOOKUP(4,months!$A$1:$C$13,2,FALSE)</f>
        <v>April</v>
      </c>
    </row>
    <row r="15" spans="1:4" x14ac:dyDescent="0.3">
      <c r="B15" s="3" t="s">
        <v>122</v>
      </c>
      <c r="C15" s="3" t="str">
        <f>VLOOKUP(4,months!$A$1:$C$13,2,FALSE)</f>
        <v>April</v>
      </c>
    </row>
    <row r="16" spans="1:4" ht="28.8" x14ac:dyDescent="0.3">
      <c r="B16" s="3" t="s">
        <v>123</v>
      </c>
      <c r="C16" s="3" t="str">
        <f>VLOOKUP(4,months!$A$1:$C$13,2,FALSE)</f>
        <v>April</v>
      </c>
    </row>
    <row r="17" spans="2:3" x14ac:dyDescent="0.3">
      <c r="B17" s="3" t="s">
        <v>124</v>
      </c>
      <c r="C17" s="3" t="str">
        <f>VLOOKUP(4,months!$A$1:$C$13,2,FALSE)</f>
        <v>April</v>
      </c>
    </row>
    <row r="18" spans="2:3" x14ac:dyDescent="0.3">
      <c r="B18" s="3" t="s">
        <v>125</v>
      </c>
      <c r="C18" s="3" t="str">
        <f>VLOOKUP(4,months!$A$1:$C$13,2,FALSE)</f>
        <v>April</v>
      </c>
    </row>
    <row r="19" spans="2:3" x14ac:dyDescent="0.3">
      <c r="B19" s="3" t="s">
        <v>126</v>
      </c>
      <c r="C19" s="3" t="str">
        <f>VLOOKUP(4,months!$A$1:$C$13,2,FALSE)</f>
        <v>April</v>
      </c>
    </row>
    <row r="20" spans="2:3" x14ac:dyDescent="0.3">
      <c r="B20" s="3" t="s">
        <v>127</v>
      </c>
      <c r="C20" s="3" t="str">
        <f>VLOOKUP(4,months!$A$1:$C$13,2,FALSE)</f>
        <v>April</v>
      </c>
    </row>
    <row r="21" spans="2:3" ht="28.8" x14ac:dyDescent="0.3">
      <c r="B21" s="3" t="s">
        <v>128</v>
      </c>
      <c r="C21" s="3" t="str">
        <f>VLOOKUP(4,months!$A$1:$C$13,2,FALSE)</f>
        <v>April</v>
      </c>
    </row>
    <row r="22" spans="2:3" x14ac:dyDescent="0.3">
      <c r="B22" s="3" t="s">
        <v>129</v>
      </c>
      <c r="C22" s="3" t="str">
        <f>VLOOKUP(4,months!$A$1:$C$13,2,FALSE)</f>
        <v>April</v>
      </c>
    </row>
    <row r="23" spans="2:3" ht="28.8" x14ac:dyDescent="0.3">
      <c r="B23" s="3" t="s">
        <v>130</v>
      </c>
      <c r="C23" s="3" t="str">
        <f>VLOOKUP(4,months!$A$1:$C$13,2,FALSE)</f>
        <v>April</v>
      </c>
    </row>
    <row r="24" spans="2:3" x14ac:dyDescent="0.3">
      <c r="B24" s="3" t="s">
        <v>131</v>
      </c>
      <c r="C24" s="3" t="str">
        <f>VLOOKUP(4,months!$A$1:$C$13,2,FALSE)</f>
        <v>April</v>
      </c>
    </row>
    <row r="25" spans="2:3" ht="28.8" x14ac:dyDescent="0.3">
      <c r="B25" s="3" t="s">
        <v>132</v>
      </c>
      <c r="C25" s="3" t="str">
        <f>VLOOKUP(4,months!$A$1:$C$13,2,FALSE)</f>
        <v>April</v>
      </c>
    </row>
    <row r="26" spans="2:3" x14ac:dyDescent="0.3">
      <c r="B26" s="3" t="s">
        <v>133</v>
      </c>
      <c r="C26" s="3" t="str">
        <f>VLOOKUP(4,months!$A$1:$C$13,2,FALSE)</f>
        <v>April</v>
      </c>
    </row>
    <row r="27" spans="2:3" ht="28.8" x14ac:dyDescent="0.3">
      <c r="B27" s="3" t="s">
        <v>134</v>
      </c>
      <c r="C27" s="3" t="str">
        <f>VLOOKUP(4,months!$A$1:$C$13,2,FALSE)</f>
        <v>April</v>
      </c>
    </row>
    <row r="28" spans="2:3" x14ac:dyDescent="0.3">
      <c r="B28" s="3" t="s">
        <v>135</v>
      </c>
      <c r="C28" s="3" t="str">
        <f>VLOOKUP(4,months!$A$1:$C$13,2,FALSE)</f>
        <v>April</v>
      </c>
    </row>
    <row r="29" spans="2:3" x14ac:dyDescent="0.3">
      <c r="B29" s="3" t="s">
        <v>136</v>
      </c>
      <c r="C29" s="3" t="str">
        <f>VLOOKUP(4,months!$A$1:$C$13,2,FALSE)</f>
        <v>April</v>
      </c>
    </row>
    <row r="30" spans="2:3" x14ac:dyDescent="0.3">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B2" s="3" t="s">
        <v>138</v>
      </c>
      <c r="C2" s="3" t="str">
        <f>VLOOKUP(5,months!$A$1:$C$13,2,FALSE)</f>
        <v>May</v>
      </c>
    </row>
    <row r="3" spans="1:3" ht="28.8" x14ac:dyDescent="0.3">
      <c r="B3" s="3" t="s">
        <v>139</v>
      </c>
      <c r="C3" s="3" t="str">
        <f>VLOOKUP(5,months!$A$1:$C$13,2,FALSE)</f>
        <v>May</v>
      </c>
    </row>
    <row r="4" spans="1:3" ht="28.8" x14ac:dyDescent="0.3">
      <c r="B4" s="3" t="s">
        <v>140</v>
      </c>
      <c r="C4" s="3" t="str">
        <f>VLOOKUP(5,months!$A$1:$C$13,2,FALSE)</f>
        <v>May</v>
      </c>
    </row>
    <row r="5" spans="1:3" x14ac:dyDescent="0.3">
      <c r="B5" s="3" t="s">
        <v>141</v>
      </c>
      <c r="C5" s="3" t="str">
        <f>VLOOKUP(5,months!$A$1:$C$13,2,FALSE)</f>
        <v>May</v>
      </c>
    </row>
    <row r="6" spans="1:3" x14ac:dyDescent="0.3">
      <c r="B6" s="3" t="s">
        <v>142</v>
      </c>
      <c r="C6" s="3" t="str">
        <f>VLOOKUP(5,months!$A$1:$C$13,2,FALSE)</f>
        <v>May</v>
      </c>
    </row>
    <row r="7" spans="1:3" ht="28.8" x14ac:dyDescent="0.3">
      <c r="B7" s="3" t="s">
        <v>143</v>
      </c>
      <c r="C7" s="3" t="str">
        <f>VLOOKUP(5,months!$A$1:$C$13,2,FALSE)</f>
        <v>May</v>
      </c>
    </row>
    <row r="8" spans="1:3" ht="28.8" x14ac:dyDescent="0.3">
      <c r="B8" s="3" t="s">
        <v>144</v>
      </c>
      <c r="C8" s="3" t="str">
        <f>VLOOKUP(5,months!$A$1:$C$13,2,FALSE)</f>
        <v>May</v>
      </c>
    </row>
    <row r="9" spans="1:3" x14ac:dyDescent="0.3">
      <c r="B9" s="3" t="s">
        <v>145</v>
      </c>
      <c r="C9" s="3" t="str">
        <f>VLOOKUP(5,months!$A$1:$C$13,2,FALSE)</f>
        <v>May</v>
      </c>
    </row>
    <row r="10" spans="1:3" x14ac:dyDescent="0.3">
      <c r="B10" s="3" t="s">
        <v>146</v>
      </c>
      <c r="C10" s="3" t="str">
        <f>VLOOKUP(5,months!$A$1:$C$13,2,FALSE)</f>
        <v>May</v>
      </c>
    </row>
    <row r="11" spans="1:3" x14ac:dyDescent="0.3">
      <c r="B11" s="3" t="s">
        <v>147</v>
      </c>
      <c r="C11" s="3" t="str">
        <f>VLOOKUP(5,months!$A$1:$C$13,2,FALSE)</f>
        <v>May</v>
      </c>
    </row>
    <row r="12" spans="1:3" ht="28.8" x14ac:dyDescent="0.3">
      <c r="B12" s="3" t="s">
        <v>148</v>
      </c>
      <c r="C12" s="3" t="str">
        <f>VLOOKUP(5,months!$A$1:$C$13,2,FALSE)</f>
        <v>May</v>
      </c>
    </row>
    <row r="13" spans="1:3" x14ac:dyDescent="0.3">
      <c r="B13" s="3" t="s">
        <v>149</v>
      </c>
      <c r="C13" s="3" t="str">
        <f>VLOOKUP(5,months!$A$1:$C$13,2,FALSE)</f>
        <v>May</v>
      </c>
    </row>
    <row r="14" spans="1:3" x14ac:dyDescent="0.3">
      <c r="B14" s="3" t="s">
        <v>150</v>
      </c>
      <c r="C14" s="3" t="str">
        <f>VLOOKUP(5,months!$A$1:$C$13,2,FALSE)</f>
        <v>May</v>
      </c>
    </row>
    <row r="15" spans="1:3" ht="28.8" x14ac:dyDescent="0.3">
      <c r="B15" s="3" t="s">
        <v>151</v>
      </c>
      <c r="C15" s="3" t="str">
        <f>VLOOKUP(5,months!$A$1:$C$13,2,FALSE)</f>
        <v>May</v>
      </c>
    </row>
    <row r="16" spans="1:3" x14ac:dyDescent="0.3">
      <c r="B16" s="3" t="s">
        <v>152</v>
      </c>
      <c r="C16" s="3" t="str">
        <f>VLOOKUP(5,months!$A$1:$C$13,2,FALSE)</f>
        <v>May</v>
      </c>
    </row>
    <row r="17" spans="2:4" x14ac:dyDescent="0.3">
      <c r="B17" s="3" t="s">
        <v>153</v>
      </c>
      <c r="C17" s="3" t="str">
        <f>VLOOKUP(5,months!$A$1:$C$13,2,FALSE)</f>
        <v>May</v>
      </c>
    </row>
    <row r="18" spans="2:4" ht="28.8" x14ac:dyDescent="0.3">
      <c r="B18" s="3" t="s">
        <v>154</v>
      </c>
      <c r="C18" s="3" t="str">
        <f>VLOOKUP(5,months!$A$1:$C$13,2,FALSE)</f>
        <v>May</v>
      </c>
    </row>
    <row r="19" spans="2:4" ht="57.6" x14ac:dyDescent="0.3">
      <c r="B19" s="3" t="s">
        <v>155</v>
      </c>
      <c r="C19" s="3" t="str">
        <f>VLOOKUP(5,months!$A$1:$C$13,2,FALSE)</f>
        <v>May</v>
      </c>
      <c r="D19" s="3" t="s">
        <v>156</v>
      </c>
    </row>
    <row r="20" spans="2:4" ht="28.8" x14ac:dyDescent="0.3">
      <c r="B20" s="3" t="s">
        <v>157</v>
      </c>
      <c r="C20" s="3" t="str">
        <f>VLOOKUP(5,months!$A$1:$C$13,2,FALSE)</f>
        <v>May</v>
      </c>
    </row>
    <row r="21" spans="2:4" x14ac:dyDescent="0.3">
      <c r="B21" s="3" t="s">
        <v>158</v>
      </c>
      <c r="C21" s="3" t="str">
        <f>VLOOKUP(5,months!$A$1:$C$13,2,FALSE)</f>
        <v>May</v>
      </c>
    </row>
    <row r="22" spans="2:4" x14ac:dyDescent="0.3">
      <c r="B22" s="3" t="s">
        <v>159</v>
      </c>
      <c r="C22" s="3" t="str">
        <f>VLOOKUP(5,months!$A$1:$C$13,2,FALSE)</f>
        <v>May</v>
      </c>
    </row>
    <row r="23" spans="2:4" x14ac:dyDescent="0.3">
      <c r="B23" s="3" t="s">
        <v>160</v>
      </c>
      <c r="C23" s="3" t="str">
        <f>VLOOKUP(5,months!$A$1:$C$13,2,FALSE)</f>
        <v>May</v>
      </c>
    </row>
    <row r="24" spans="2:4" ht="28.8" x14ac:dyDescent="0.3">
      <c r="B24" s="3" t="s">
        <v>161</v>
      </c>
      <c r="C24" s="3" t="str">
        <f>VLOOKUP(5,months!$A$1:$C$13,2,FALSE)</f>
        <v>May</v>
      </c>
    </row>
    <row r="25" spans="2:4" x14ac:dyDescent="0.3">
      <c r="B25" s="3" t="s">
        <v>162</v>
      </c>
      <c r="C25" s="3" t="str">
        <f>VLOOKUP(5,months!$A$1:$C$13,2,FALSE)</f>
        <v>May</v>
      </c>
    </row>
    <row r="26" spans="2:4" x14ac:dyDescent="0.3">
      <c r="B26" s="3" t="s">
        <v>163</v>
      </c>
      <c r="C26" s="3" t="str">
        <f>VLOOKUP(5,months!$A$1:$C$13,2,FALSE)</f>
        <v>May</v>
      </c>
    </row>
    <row r="27" spans="2:4" ht="28.8" x14ac:dyDescent="0.3">
      <c r="B27" s="3" t="s">
        <v>164</v>
      </c>
      <c r="C27" s="3" t="str">
        <f>VLOOKUP(5,months!$A$1:$C$13,2,FALSE)</f>
        <v>May</v>
      </c>
    </row>
    <row r="28" spans="2:4" ht="28.8" x14ac:dyDescent="0.3">
      <c r="B28" s="3" t="s">
        <v>165</v>
      </c>
      <c r="C28" s="3" t="str">
        <f>VLOOKUP(5,months!$A$1:$C$13,2,FALSE)</f>
        <v>May</v>
      </c>
    </row>
    <row r="29" spans="2:4" ht="28.8" x14ac:dyDescent="0.3">
      <c r="B29" s="3" t="s">
        <v>166</v>
      </c>
      <c r="C29" s="3" t="str">
        <f>VLOOKUP(5,months!$A$1:$C$13,2,FALSE)</f>
        <v>May</v>
      </c>
    </row>
    <row r="30" spans="2:4" ht="28.8" x14ac:dyDescent="0.3">
      <c r="B30" s="3" t="s">
        <v>167</v>
      </c>
      <c r="C30" s="3" t="str">
        <f>VLOOKUP(5,months!$A$1:$C$13,2,FALSE)</f>
        <v>May</v>
      </c>
    </row>
    <row r="31" spans="2:4" x14ac:dyDescent="0.3">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dimension ref="A1:D31"/>
  <sheetViews>
    <sheetView zoomScale="115" zoomScaleNormal="115" workbookViewId="0">
      <selection activeCell="B1" sqref="B1:B1048576"/>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169</v>
      </c>
      <c r="C2" s="3" t="str">
        <f>VLOOKUP(6,months!$A$1:$C$13,2,FALSE)</f>
        <v>June</v>
      </c>
    </row>
    <row r="3" spans="1:4" x14ac:dyDescent="0.3">
      <c r="B3" s="3" t="s">
        <v>170</v>
      </c>
      <c r="C3" s="3" t="str">
        <f>VLOOKUP(6,months!$A$1:$C$13,2,FALSE)</f>
        <v>June</v>
      </c>
    </row>
    <row r="4" spans="1:4" x14ac:dyDescent="0.3">
      <c r="B4" s="3" t="s">
        <v>171</v>
      </c>
      <c r="C4" s="3" t="str">
        <f>VLOOKUP(6,months!$A$1:$C$13,2,FALSE)</f>
        <v>June</v>
      </c>
    </row>
    <row r="5" spans="1:4" ht="28.8" x14ac:dyDescent="0.3">
      <c r="B5" s="3" t="s">
        <v>172</v>
      </c>
      <c r="C5" s="3" t="str">
        <f>VLOOKUP(6,months!$A$1:$C$13,2,FALSE)</f>
        <v>June</v>
      </c>
    </row>
    <row r="6" spans="1:4" x14ac:dyDescent="0.3">
      <c r="B6" s="3" t="s">
        <v>173</v>
      </c>
      <c r="C6" s="3" t="str">
        <f>VLOOKUP(6,months!$A$1:$C$13,2,FALSE)</f>
        <v>June</v>
      </c>
    </row>
    <row r="7" spans="1:4" ht="28.8" x14ac:dyDescent="0.3">
      <c r="B7" s="3" t="s">
        <v>174</v>
      </c>
      <c r="C7" s="3" t="str">
        <f>VLOOKUP(6,months!$A$1:$C$13,2,FALSE)</f>
        <v>June</v>
      </c>
    </row>
    <row r="8" spans="1:4" ht="28.8" x14ac:dyDescent="0.3">
      <c r="B8" s="3" t="s">
        <v>175</v>
      </c>
      <c r="C8" s="3" t="str">
        <f>VLOOKUP(6,months!$A$1:$C$13,2,FALSE)</f>
        <v>June</v>
      </c>
    </row>
    <row r="9" spans="1:4" ht="43.2" x14ac:dyDescent="0.3">
      <c r="B9" s="3" t="s">
        <v>176</v>
      </c>
      <c r="C9" s="3" t="str">
        <f>VLOOKUP(6,months!$A$1:$C$13,2,FALSE)</f>
        <v>June</v>
      </c>
    </row>
    <row r="10" spans="1:4" ht="28.8" x14ac:dyDescent="0.3">
      <c r="B10" s="3" t="s">
        <v>177</v>
      </c>
      <c r="C10" s="3" t="str">
        <f>VLOOKUP(6,months!$A$1:$C$13,2,FALSE)</f>
        <v>June</v>
      </c>
      <c r="D10" s="3" t="s">
        <v>178</v>
      </c>
    </row>
    <row r="11" spans="1:4" ht="43.2" x14ac:dyDescent="0.3">
      <c r="B11" s="3" t="s">
        <v>179</v>
      </c>
      <c r="C11" s="3" t="str">
        <f>VLOOKUP(6,months!$A$1:$C$13,2,FALSE)</f>
        <v>June</v>
      </c>
    </row>
    <row r="12" spans="1:4" x14ac:dyDescent="0.3">
      <c r="B12" s="3" t="s">
        <v>180</v>
      </c>
      <c r="C12" s="3" t="str">
        <f>VLOOKUP(6,months!$A$1:$C$13,2,FALSE)</f>
        <v>June</v>
      </c>
    </row>
    <row r="13" spans="1:4" x14ac:dyDescent="0.3">
      <c r="B13" s="3" t="s">
        <v>181</v>
      </c>
      <c r="C13" s="3" t="str">
        <f>VLOOKUP(6,months!$A$1:$C$13,2,FALSE)</f>
        <v>June</v>
      </c>
    </row>
    <row r="14" spans="1:4" x14ac:dyDescent="0.3">
      <c r="B14" s="3" t="s">
        <v>182</v>
      </c>
      <c r="C14" s="3" t="str">
        <f>VLOOKUP(6,months!$A$1:$C$13,2,FALSE)</f>
        <v>June</v>
      </c>
    </row>
    <row r="15" spans="1:4" x14ac:dyDescent="0.3">
      <c r="B15" s="3" t="s">
        <v>183</v>
      </c>
      <c r="C15" s="3" t="str">
        <f>VLOOKUP(6,months!$A$1:$C$13,2,FALSE)</f>
        <v>June</v>
      </c>
    </row>
    <row r="16" spans="1:4" ht="28.8" x14ac:dyDescent="0.3">
      <c r="B16" s="3" t="s">
        <v>184</v>
      </c>
      <c r="C16" s="3" t="str">
        <f>VLOOKUP(6,months!$A$1:$C$13,2,FALSE)</f>
        <v>June</v>
      </c>
    </row>
    <row r="17" spans="2:4" ht="43.2" x14ac:dyDescent="0.3">
      <c r="B17" s="3" t="s">
        <v>185</v>
      </c>
      <c r="C17" s="3" t="str">
        <f>VLOOKUP(6,months!$A$1:$C$13,2,FALSE)</f>
        <v>June</v>
      </c>
    </row>
    <row r="18" spans="2:4" x14ac:dyDescent="0.3">
      <c r="B18" s="3" t="s">
        <v>186</v>
      </c>
      <c r="C18" s="3" t="str">
        <f>VLOOKUP(6,months!$A$1:$C$13,2,FALSE)</f>
        <v>June</v>
      </c>
    </row>
    <row r="19" spans="2:4" ht="28.8" x14ac:dyDescent="0.3">
      <c r="B19" s="3" t="s">
        <v>187</v>
      </c>
      <c r="C19" s="3" t="str">
        <f>VLOOKUP(6,months!$A$1:$C$13,2,FALSE)</f>
        <v>June</v>
      </c>
    </row>
    <row r="20" spans="2:4" ht="28.8" x14ac:dyDescent="0.3">
      <c r="B20" s="3" t="s">
        <v>188</v>
      </c>
      <c r="C20" s="3" t="str">
        <f>VLOOKUP(6,months!$A$1:$C$13,2,FALSE)</f>
        <v>June</v>
      </c>
    </row>
    <row r="21" spans="2:4" ht="28.8" x14ac:dyDescent="0.3">
      <c r="B21" s="3" t="s">
        <v>189</v>
      </c>
      <c r="C21" s="3" t="str">
        <f>VLOOKUP(6,months!$A$1:$C$13,2,FALSE)</f>
        <v>June</v>
      </c>
    </row>
    <row r="22" spans="2:4" x14ac:dyDescent="0.3">
      <c r="B22" s="3" t="s">
        <v>190</v>
      </c>
      <c r="C22" s="3" t="str">
        <f>VLOOKUP(6,months!$A$1:$C$13,2,FALSE)</f>
        <v>June</v>
      </c>
    </row>
    <row r="23" spans="2:4" ht="28.8" x14ac:dyDescent="0.3">
      <c r="B23" s="3" t="s">
        <v>191</v>
      </c>
      <c r="C23" s="3" t="str">
        <f>VLOOKUP(6,months!$A$1:$C$13,2,FALSE)</f>
        <v>June</v>
      </c>
    </row>
    <row r="24" spans="2:4" ht="28.8" x14ac:dyDescent="0.3">
      <c r="B24" s="3" t="s">
        <v>192</v>
      </c>
      <c r="C24" s="3" t="str">
        <f>VLOOKUP(6,months!$A$1:$C$13,2,FALSE)</f>
        <v>June</v>
      </c>
    </row>
    <row r="25" spans="2:4" ht="28.8" x14ac:dyDescent="0.3">
      <c r="B25" s="3" t="s">
        <v>193</v>
      </c>
      <c r="C25" s="3" t="str">
        <f>VLOOKUP(6,months!$A$1:$C$13,2,FALSE)</f>
        <v>June</v>
      </c>
    </row>
    <row r="26" spans="2:4" x14ac:dyDescent="0.3">
      <c r="B26" s="3" t="s">
        <v>194</v>
      </c>
      <c r="C26" s="3" t="str">
        <f>VLOOKUP(6,months!$A$1:$C$13,2,FALSE)</f>
        <v>June</v>
      </c>
    </row>
    <row r="27" spans="2:4" x14ac:dyDescent="0.3">
      <c r="B27" s="3" t="s">
        <v>195</v>
      </c>
      <c r="C27" s="3" t="str">
        <f>VLOOKUP(6,months!$A$1:$C$13,2,FALSE)</f>
        <v>June</v>
      </c>
    </row>
    <row r="28" spans="2:4" ht="28.8" x14ac:dyDescent="0.3">
      <c r="B28" s="3" t="s">
        <v>196</v>
      </c>
      <c r="C28" s="3" t="str">
        <f>VLOOKUP(6,months!$A$1:$C$13,2,FALSE)</f>
        <v>June</v>
      </c>
      <c r="D28" s="3" t="s">
        <v>197</v>
      </c>
    </row>
    <row r="29" spans="2:4" x14ac:dyDescent="0.3">
      <c r="B29" s="3" t="s">
        <v>198</v>
      </c>
      <c r="C29" s="3" t="str">
        <f>VLOOKUP(6,months!$A$1:$C$13,2,FALSE)</f>
        <v>June</v>
      </c>
    </row>
    <row r="30" spans="2:4" x14ac:dyDescent="0.3">
      <c r="B30" s="3" t="s">
        <v>199</v>
      </c>
      <c r="C30" s="3" t="str">
        <f>VLOOKUP(6,months!$A$1:$C$13,2,FALSE)</f>
        <v>June</v>
      </c>
    </row>
    <row r="31" spans="2:4" x14ac:dyDescent="0.3">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dimension ref="A1:C32"/>
  <sheetViews>
    <sheetView topLeftCell="A27" zoomScale="145" zoomScaleNormal="145" workbookViewId="0">
      <selection activeCell="C32" sqref="C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B2" s="3" t="s">
        <v>210</v>
      </c>
      <c r="C2" s="3" t="str">
        <f>VLOOKUP(7,months!$A$1:$C$13,2,FALSE)</f>
        <v>July</v>
      </c>
    </row>
    <row r="3" spans="1:3" ht="57.6" x14ac:dyDescent="0.3">
      <c r="B3" s="3" t="s">
        <v>211</v>
      </c>
      <c r="C3" s="3" t="str">
        <f>VLOOKUP(7,months!$A$1:$C$13,2,FALSE)</f>
        <v>July</v>
      </c>
    </row>
    <row r="4" spans="1:3" x14ac:dyDescent="0.3">
      <c r="B4" s="3" t="s">
        <v>212</v>
      </c>
      <c r="C4" s="3" t="str">
        <f>VLOOKUP(7,months!$A$1:$C$13,2,FALSE)</f>
        <v>July</v>
      </c>
    </row>
    <row r="5" spans="1:3" ht="28.8" x14ac:dyDescent="0.3">
      <c r="B5" s="3" t="s">
        <v>213</v>
      </c>
      <c r="C5" s="3" t="str">
        <f>VLOOKUP(7,months!$A$1:$C$13,2,FALSE)</f>
        <v>July</v>
      </c>
    </row>
    <row r="6" spans="1:3" ht="28.8" x14ac:dyDescent="0.3">
      <c r="B6" s="3" t="s">
        <v>214</v>
      </c>
      <c r="C6" s="3" t="str">
        <f>VLOOKUP(7,months!$A$1:$C$13,2,FALSE)</f>
        <v>July</v>
      </c>
    </row>
    <row r="7" spans="1:3" ht="28.8" x14ac:dyDescent="0.3">
      <c r="B7" s="3" t="s">
        <v>215</v>
      </c>
      <c r="C7" s="3" t="str">
        <f>VLOOKUP(7,months!$A$1:$C$13,2,FALSE)</f>
        <v>July</v>
      </c>
    </row>
    <row r="8" spans="1:3" ht="28.8" x14ac:dyDescent="0.3">
      <c r="B8" s="3" t="s">
        <v>216</v>
      </c>
      <c r="C8" s="3" t="str">
        <f>VLOOKUP(7,months!$A$1:$C$13,2,FALSE)</f>
        <v>July</v>
      </c>
    </row>
    <row r="9" spans="1:3" ht="43.2" x14ac:dyDescent="0.3">
      <c r="B9" s="3" t="s">
        <v>217</v>
      </c>
      <c r="C9" s="3" t="str">
        <f>VLOOKUP(7,months!$A$1:$C$13,2,FALSE)</f>
        <v>July</v>
      </c>
    </row>
    <row r="10" spans="1:3" x14ac:dyDescent="0.3">
      <c r="B10" s="3" t="s">
        <v>218</v>
      </c>
      <c r="C10" s="3" t="str">
        <f>VLOOKUP(7,months!$A$1:$C$13,2,FALSE)</f>
        <v>July</v>
      </c>
    </row>
    <row r="11" spans="1:3" ht="28.8" x14ac:dyDescent="0.3">
      <c r="B11" s="3" t="s">
        <v>219</v>
      </c>
      <c r="C11" s="3" t="str">
        <f>VLOOKUP(7,months!$A$1:$C$13,2,FALSE)</f>
        <v>July</v>
      </c>
    </row>
    <row r="12" spans="1:3" ht="57.6" x14ac:dyDescent="0.3">
      <c r="B12" s="3" t="s">
        <v>220</v>
      </c>
      <c r="C12" s="3" t="str">
        <f>VLOOKUP(7,months!$A$1:$C$13,2,FALSE)</f>
        <v>July</v>
      </c>
    </row>
    <row r="13" spans="1:3" x14ac:dyDescent="0.3">
      <c r="B13" s="3" t="s">
        <v>221</v>
      </c>
      <c r="C13" s="3" t="str">
        <f>VLOOKUP(7,months!$A$1:$C$13,2,FALSE)</f>
        <v>July</v>
      </c>
    </row>
    <row r="14" spans="1:3" ht="43.2" x14ac:dyDescent="0.3">
      <c r="B14" s="3" t="s">
        <v>222</v>
      </c>
      <c r="C14" s="3" t="str">
        <f>VLOOKUP(7,months!$A$1:$C$13,2,FALSE)</f>
        <v>July</v>
      </c>
    </row>
    <row r="15" spans="1:3" x14ac:dyDescent="0.3">
      <c r="B15" s="3" t="s">
        <v>223</v>
      </c>
      <c r="C15" s="3" t="str">
        <f>VLOOKUP(7,months!$A$1:$C$13,2,FALSE)</f>
        <v>July</v>
      </c>
    </row>
    <row r="16" spans="1:3" ht="43.2" x14ac:dyDescent="0.3">
      <c r="B16" s="3" t="s">
        <v>224</v>
      </c>
      <c r="C16" s="3" t="str">
        <f>VLOOKUP(7,months!$A$1:$C$13,2,FALSE)</f>
        <v>July</v>
      </c>
    </row>
    <row r="17" spans="2:3" ht="28.8" x14ac:dyDescent="0.3">
      <c r="B17" s="3" t="s">
        <v>225</v>
      </c>
      <c r="C17" s="3" t="str">
        <f>VLOOKUP(7,months!$A$1:$C$13,2,FALSE)</f>
        <v>July</v>
      </c>
    </row>
    <row r="18" spans="2:3" x14ac:dyDescent="0.3">
      <c r="B18" s="3" t="s">
        <v>226</v>
      </c>
      <c r="C18" s="3" t="str">
        <f>VLOOKUP(7,months!$A$1:$C$13,2,FALSE)</f>
        <v>July</v>
      </c>
    </row>
    <row r="19" spans="2:3" x14ac:dyDescent="0.3">
      <c r="B19" s="3" t="s">
        <v>227</v>
      </c>
      <c r="C19" s="3" t="str">
        <f>VLOOKUP(7,months!$A$1:$C$13,2,FALSE)</f>
        <v>July</v>
      </c>
    </row>
    <row r="20" spans="2:3" ht="28.8" x14ac:dyDescent="0.3">
      <c r="B20" s="3" t="s">
        <v>228</v>
      </c>
      <c r="C20" s="3" t="str">
        <f>VLOOKUP(7,months!$A$1:$C$13,2,FALSE)</f>
        <v>July</v>
      </c>
    </row>
    <row r="21" spans="2:3" x14ac:dyDescent="0.3">
      <c r="B21" s="3" t="s">
        <v>229</v>
      </c>
      <c r="C21" s="3" t="str">
        <f>VLOOKUP(7,months!$A$1:$C$13,2,FALSE)</f>
        <v>July</v>
      </c>
    </row>
    <row r="22" spans="2:3" ht="28.8" x14ac:dyDescent="0.3">
      <c r="B22" s="3" t="s">
        <v>230</v>
      </c>
      <c r="C22" s="3" t="str">
        <f>VLOOKUP(7,months!$A$1:$C$13,2,FALSE)</f>
        <v>July</v>
      </c>
    </row>
    <row r="23" spans="2:3" x14ac:dyDescent="0.3">
      <c r="B23" s="3" t="s">
        <v>231</v>
      </c>
      <c r="C23" s="3" t="str">
        <f>VLOOKUP(7,months!$A$1:$C$13,2,FALSE)</f>
        <v>July</v>
      </c>
    </row>
    <row r="24" spans="2:3" ht="28.8" x14ac:dyDescent="0.3">
      <c r="B24" s="3" t="s">
        <v>232</v>
      </c>
      <c r="C24" s="3" t="str">
        <f>VLOOKUP(7,months!$A$1:$C$13,2,FALSE)</f>
        <v>July</v>
      </c>
    </row>
    <row r="25" spans="2:3" ht="28.8" x14ac:dyDescent="0.3">
      <c r="B25" s="3" t="s">
        <v>233</v>
      </c>
      <c r="C25" s="3" t="str">
        <f>VLOOKUP(7,months!$A$1:$C$13,2,FALSE)</f>
        <v>July</v>
      </c>
    </row>
    <row r="26" spans="2:3" x14ac:dyDescent="0.3">
      <c r="B26" s="3" t="s">
        <v>234</v>
      </c>
      <c r="C26" s="3" t="str">
        <f>VLOOKUP(7,months!$A$1:$C$13,2,FALSE)</f>
        <v>July</v>
      </c>
    </row>
    <row r="27" spans="2:3" x14ac:dyDescent="0.3">
      <c r="B27" s="3" t="s">
        <v>235</v>
      </c>
      <c r="C27" s="3" t="str">
        <f>VLOOKUP(7,months!$A$1:$C$13,2,FALSE)</f>
        <v>July</v>
      </c>
    </row>
    <row r="28" spans="2:3" ht="57.6" x14ac:dyDescent="0.3">
      <c r="B28" s="3" t="s">
        <v>236</v>
      </c>
      <c r="C28" s="3" t="str">
        <f>VLOOKUP(7,months!$A$1:$C$13,2,FALSE)</f>
        <v>July</v>
      </c>
    </row>
    <row r="29" spans="2:3" ht="28.8" x14ac:dyDescent="0.3">
      <c r="B29" s="3" t="s">
        <v>237</v>
      </c>
      <c r="C29" s="3" t="str">
        <f>VLOOKUP(7,months!$A$1:$C$13,2,FALSE)</f>
        <v>July</v>
      </c>
    </row>
    <row r="30" spans="2:3" ht="72" x14ac:dyDescent="0.3">
      <c r="B30" s="3" t="s">
        <v>238</v>
      </c>
      <c r="C30" s="3" t="str">
        <f>VLOOKUP(7,months!$A$1:$C$13,2,FALSE)</f>
        <v>July</v>
      </c>
    </row>
    <row r="31" spans="2:3" x14ac:dyDescent="0.3">
      <c r="B31" s="3" t="s">
        <v>239</v>
      </c>
      <c r="C31" s="3" t="str">
        <f>VLOOKUP(7,months!$A$1:$C$13,2,FALSE)</f>
        <v>July</v>
      </c>
    </row>
    <row r="32" spans="2:3" x14ac:dyDescent="0.3">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dimension ref="A1:C32"/>
  <sheetViews>
    <sheetView topLeftCell="A19" zoomScale="130" zoomScaleNormal="130" workbookViewId="0">
      <selection activeCell="C32" sqref="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B2" s="3" t="s">
        <v>241</v>
      </c>
      <c r="C2" s="3" t="str">
        <f>VLOOKUP(8,months!$A$1:$C$13,2,FALSE)</f>
        <v>August</v>
      </c>
    </row>
    <row r="3" spans="1:3" x14ac:dyDescent="0.3">
      <c r="B3" s="3" t="s">
        <v>242</v>
      </c>
      <c r="C3" s="3" t="str">
        <f>VLOOKUP(8,months!$A$1:$C$13,2,FALSE)</f>
        <v>August</v>
      </c>
    </row>
    <row r="4" spans="1:3" x14ac:dyDescent="0.3">
      <c r="B4" s="3" t="s">
        <v>243</v>
      </c>
      <c r="C4" s="3" t="str">
        <f>VLOOKUP(8,months!$A$1:$C$13,2,FALSE)</f>
        <v>August</v>
      </c>
    </row>
    <row r="5" spans="1:3" x14ac:dyDescent="0.3">
      <c r="B5" s="3" t="s">
        <v>244</v>
      </c>
      <c r="C5" s="3" t="str">
        <f>VLOOKUP(8,months!$A$1:$C$13,2,FALSE)</f>
        <v>August</v>
      </c>
    </row>
    <row r="6" spans="1:3" x14ac:dyDescent="0.3">
      <c r="B6" s="3" t="s">
        <v>245</v>
      </c>
      <c r="C6" s="3" t="str">
        <f>VLOOKUP(8,months!$A$1:$C$13,2,FALSE)</f>
        <v>August</v>
      </c>
    </row>
    <row r="7" spans="1:3" x14ac:dyDescent="0.3">
      <c r="B7" s="3" t="s">
        <v>246</v>
      </c>
      <c r="C7" s="3" t="str">
        <f>VLOOKUP(8,months!$A$1:$C$13,2,FALSE)</f>
        <v>August</v>
      </c>
    </row>
    <row r="8" spans="1:3" x14ac:dyDescent="0.3">
      <c r="B8" s="3" t="s">
        <v>247</v>
      </c>
      <c r="C8" s="3" t="str">
        <f>VLOOKUP(8,months!$A$1:$C$13,2,FALSE)</f>
        <v>August</v>
      </c>
    </row>
    <row r="9" spans="1:3" x14ac:dyDescent="0.3">
      <c r="B9" s="3" t="s">
        <v>248</v>
      </c>
      <c r="C9" s="3" t="str">
        <f>VLOOKUP(8,months!$A$1:$C$13,2,FALSE)</f>
        <v>August</v>
      </c>
    </row>
    <row r="10" spans="1:3" x14ac:dyDescent="0.3">
      <c r="B10" s="3" t="s">
        <v>249</v>
      </c>
      <c r="C10" s="3" t="str">
        <f>VLOOKUP(8,months!$A$1:$C$13,2,FALSE)</f>
        <v>August</v>
      </c>
    </row>
    <row r="11" spans="1:3" ht="28.8" x14ac:dyDescent="0.3">
      <c r="B11" s="3" t="s">
        <v>250</v>
      </c>
      <c r="C11" s="3" t="str">
        <f>VLOOKUP(8,months!$A$1:$C$13,2,FALSE)</f>
        <v>August</v>
      </c>
    </row>
    <row r="12" spans="1:3" x14ac:dyDescent="0.3">
      <c r="B12" s="3" t="s">
        <v>251</v>
      </c>
      <c r="C12" s="3" t="str">
        <f>VLOOKUP(8,months!$A$1:$C$13,2,FALSE)</f>
        <v>August</v>
      </c>
    </row>
    <row r="13" spans="1:3" x14ac:dyDescent="0.3">
      <c r="B13" s="3" t="s">
        <v>252</v>
      </c>
      <c r="C13" s="3" t="str">
        <f>VLOOKUP(8,months!$A$1:$C$13,2,FALSE)</f>
        <v>August</v>
      </c>
    </row>
    <row r="14" spans="1:3" x14ac:dyDescent="0.3">
      <c r="B14" s="3" t="s">
        <v>253</v>
      </c>
      <c r="C14" s="3" t="str">
        <f>VLOOKUP(8,months!$A$1:$C$13,2,FALSE)</f>
        <v>August</v>
      </c>
    </row>
    <row r="15" spans="1:3" ht="28.8" x14ac:dyDescent="0.3">
      <c r="B15" s="3" t="s">
        <v>254</v>
      </c>
      <c r="C15" s="3" t="str">
        <f>VLOOKUP(8,months!$A$1:$C$13,2,FALSE)</f>
        <v>August</v>
      </c>
    </row>
    <row r="16" spans="1:3" ht="28.8" x14ac:dyDescent="0.3">
      <c r="B16" s="3" t="s">
        <v>255</v>
      </c>
      <c r="C16" s="3" t="str">
        <f>VLOOKUP(8,months!$A$1:$C$13,2,FALSE)</f>
        <v>August</v>
      </c>
    </row>
    <row r="17" spans="2:3" x14ac:dyDescent="0.3">
      <c r="B17" s="3" t="s">
        <v>256</v>
      </c>
      <c r="C17" s="3" t="str">
        <f>VLOOKUP(8,months!$A$1:$C$13,2,FALSE)</f>
        <v>August</v>
      </c>
    </row>
    <row r="18" spans="2:3" ht="28.8" x14ac:dyDescent="0.3">
      <c r="B18" s="3" t="s">
        <v>257</v>
      </c>
      <c r="C18" s="3" t="str">
        <f>VLOOKUP(8,months!$A$1:$C$13,2,FALSE)</f>
        <v>August</v>
      </c>
    </row>
    <row r="19" spans="2:3" ht="57.6" x14ac:dyDescent="0.3">
      <c r="B19" s="3" t="s">
        <v>258</v>
      </c>
      <c r="C19" s="3" t="str">
        <f>VLOOKUP(8,months!$A$1:$C$13,2,FALSE)</f>
        <v>August</v>
      </c>
    </row>
    <row r="20" spans="2:3" x14ac:dyDescent="0.3">
      <c r="B20" s="3" t="s">
        <v>259</v>
      </c>
      <c r="C20" s="3" t="str">
        <f>VLOOKUP(8,months!$A$1:$C$13,2,FALSE)</f>
        <v>August</v>
      </c>
    </row>
    <row r="21" spans="2:3" x14ac:dyDescent="0.3">
      <c r="B21" s="3" t="s">
        <v>260</v>
      </c>
      <c r="C21" s="3" t="str">
        <f>VLOOKUP(8,months!$A$1:$C$13,2,FALSE)</f>
        <v>August</v>
      </c>
    </row>
    <row r="22" spans="2:3" ht="28.8" x14ac:dyDescent="0.3">
      <c r="B22" s="3" t="s">
        <v>261</v>
      </c>
      <c r="C22" s="3" t="str">
        <f>VLOOKUP(8,months!$A$1:$C$13,2,FALSE)</f>
        <v>August</v>
      </c>
    </row>
    <row r="23" spans="2:3" ht="43.2" x14ac:dyDescent="0.3">
      <c r="B23" s="3" t="s">
        <v>262</v>
      </c>
      <c r="C23" s="3" t="str">
        <f>VLOOKUP(8,months!$A$1:$C$13,2,FALSE)</f>
        <v>August</v>
      </c>
    </row>
    <row r="24" spans="2:3" x14ac:dyDescent="0.3">
      <c r="B24" s="3" t="s">
        <v>263</v>
      </c>
      <c r="C24" s="3" t="str">
        <f>VLOOKUP(8,months!$A$1:$C$13,2,FALSE)</f>
        <v>August</v>
      </c>
    </row>
    <row r="25" spans="2:3" x14ac:dyDescent="0.3">
      <c r="B25" s="3" t="s">
        <v>264</v>
      </c>
      <c r="C25" s="3" t="str">
        <f>VLOOKUP(8,months!$A$1:$C$13,2,FALSE)</f>
        <v>August</v>
      </c>
    </row>
    <row r="26" spans="2:3" x14ac:dyDescent="0.3">
      <c r="B26" s="3" t="s">
        <v>265</v>
      </c>
      <c r="C26" s="3" t="str">
        <f>VLOOKUP(8,months!$A$1:$C$13,2,FALSE)</f>
        <v>August</v>
      </c>
    </row>
    <row r="27" spans="2:3" ht="57.6" x14ac:dyDescent="0.3">
      <c r="B27" s="3" t="s">
        <v>266</v>
      </c>
      <c r="C27" s="3" t="str">
        <f>VLOOKUP(8,months!$A$1:$C$13,2,FALSE)</f>
        <v>August</v>
      </c>
    </row>
    <row r="28" spans="2:3" x14ac:dyDescent="0.3">
      <c r="B28" s="3" t="s">
        <v>267</v>
      </c>
      <c r="C28" s="3" t="str">
        <f>VLOOKUP(8,months!$A$1:$C$13,2,FALSE)</f>
        <v>August</v>
      </c>
    </row>
    <row r="29" spans="2:3" x14ac:dyDescent="0.3">
      <c r="B29" s="3" t="s">
        <v>268</v>
      </c>
      <c r="C29" s="3" t="str">
        <f>VLOOKUP(8,months!$A$1:$C$13,2,FALSE)</f>
        <v>August</v>
      </c>
    </row>
    <row r="30" spans="2:3" ht="43.2" x14ac:dyDescent="0.3">
      <c r="B30" s="3" t="s">
        <v>269</v>
      </c>
      <c r="C30" s="3" t="str">
        <f>VLOOKUP(8,months!$A$1:$C$13,2,FALSE)</f>
        <v>August</v>
      </c>
    </row>
    <row r="31" spans="2:3" x14ac:dyDescent="0.3">
      <c r="B31" s="3" t="s">
        <v>270</v>
      </c>
      <c r="C31" s="3" t="str">
        <f>VLOOKUP(8,months!$A$1:$C$13,2,FALSE)</f>
        <v>August</v>
      </c>
    </row>
    <row r="32" spans="2:3" x14ac:dyDescent="0.3">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dimension ref="A1:C31"/>
  <sheetViews>
    <sheetView topLeftCell="A23" zoomScale="115" zoomScaleNormal="115" workbookViewId="0">
      <selection activeCell="B31" sqref="B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2023-01-02T08:26:18Z</dcterms:modified>
</cp:coreProperties>
</file>