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ky.sharepoint.com/sites/Team24-SensoryGlove/Shared Documents/General/Logistics/Reese Terry Funding/"/>
    </mc:Choice>
  </mc:AlternateContent>
  <xr:revisionPtr revIDLastSave="285" documentId="8_{7043891C-7DF8-46E6-9A33-468108049192}" xr6:coauthVersionLast="47" xr6:coauthVersionMax="47" xr10:uidLastSave="{51E73552-C0E8-4339-8A96-54B00F342A38}"/>
  <bookViews>
    <workbookView xWindow="4910" yWindow="-80" windowWidth="14400" windowHeight="7270" xr2:uid="{92C2F623-E135-41F9-9A1A-D466FE47789F}"/>
  </bookViews>
  <sheets>
    <sheet name="Total Expenditures" sheetId="1" r:id="rId1"/>
    <sheet name="Cost for One Glove" sheetId="3" r:id="rId2"/>
    <sheet name="Items from Previous Team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2" i="1"/>
</calcChain>
</file>

<file path=xl/sharedStrings.xml><?xml version="1.0" encoding="utf-8"?>
<sst xmlns="http://schemas.openxmlformats.org/spreadsheetml/2006/main" count="174" uniqueCount="120">
  <si>
    <t>Item</t>
  </si>
  <si>
    <t>Quantity</t>
  </si>
  <si>
    <t>Individual Cost</t>
  </si>
  <si>
    <t>Total Cost</t>
  </si>
  <si>
    <t>Vendor</t>
  </si>
  <si>
    <t>Link</t>
  </si>
  <si>
    <t>Amazon</t>
  </si>
  <si>
    <t>Adafruit</t>
  </si>
  <si>
    <t>Digikey</t>
  </si>
  <si>
    <t>Mouser</t>
  </si>
  <si>
    <t>SainSmart TPU</t>
  </si>
  <si>
    <t>ATARAXIA ART PLA+</t>
  </si>
  <si>
    <t>Lithium Ion Battery 3.7V 2000mAh</t>
  </si>
  <si>
    <t>Lithium Ion Battery 3.7V 500mAh</t>
  </si>
  <si>
    <t>Adafruit VCLN4040 F</t>
  </si>
  <si>
    <t>Adafruit VL53L4CD Time of Flight Distance Sensor</t>
  </si>
  <si>
    <t>Conductive Rubber Stretch Sensor</t>
  </si>
  <si>
    <t>Stainless Medium Conductive Threa</t>
  </si>
  <si>
    <t>Watch Strap Connector (42mm/44mm/45mm)</t>
  </si>
  <si>
    <t>Watch Strap Connector (38mm/40mm/41mm)</t>
  </si>
  <si>
    <t>100 nF capacitor</t>
  </si>
  <si>
    <t>10k resistor</t>
  </si>
  <si>
    <t>10 µF capacitor</t>
  </si>
  <si>
    <t>16 MHz Crystal</t>
  </si>
  <si>
    <t>Diode</t>
  </si>
  <si>
    <t>1k Resistor</t>
  </si>
  <si>
    <t>1 µF capacitor</t>
  </si>
  <si>
    <t>22 pF capacitor</t>
  </si>
  <si>
    <t>3x2 Header</t>
  </si>
  <si>
    <t xml:space="preserve">2-pin male connectors </t>
  </si>
  <si>
    <t>ATMega32U4 TQFP44</t>
  </si>
  <si>
    <t>ATMega32U4 QFN44</t>
  </si>
  <si>
    <t>22 Resistor Array</t>
  </si>
  <si>
    <t>CG0603MLC varistor</t>
  </si>
  <si>
    <t>Low Power Op Amp</t>
  </si>
  <si>
    <t>500 mA Fuse</t>
  </si>
  <si>
    <t>EMI suppression beads</t>
  </si>
  <si>
    <t>Push Button</t>
  </si>
  <si>
    <t>Green LED</t>
  </si>
  <si>
    <t>CT Energy Lithium Ion 2032 Battery Charger</t>
  </si>
  <si>
    <t>LIR 2032 Lithium Button Battery Charger</t>
  </si>
  <si>
    <t>Amazon Basics TPU</t>
  </si>
  <si>
    <t>SpiderMaker SpiderFlex</t>
  </si>
  <si>
    <t>PolyFlex TPU</t>
  </si>
  <si>
    <t>Ninjaflex TPE</t>
  </si>
  <si>
    <t>Long Flex Sensor</t>
  </si>
  <si>
    <t>Short Flex Sensor</t>
  </si>
  <si>
    <t>Pocket AVR Programmer</t>
  </si>
  <si>
    <t>AVR Programming Cable</t>
  </si>
  <si>
    <t>A000093</t>
  </si>
  <si>
    <t>A000005</t>
  </si>
  <si>
    <t>MCP6004-I/P</t>
  </si>
  <si>
    <t>MCP004-I/SL</t>
  </si>
  <si>
    <t>Fermerry 28AWG Silicone Electric Wire</t>
  </si>
  <si>
    <t>Tactile Switch</t>
  </si>
  <si>
    <t>SanDisk 32GB Ultra Memory Card</t>
  </si>
  <si>
    <t>1735801-1</t>
  </si>
  <si>
    <t>6-440129-2</t>
  </si>
  <si>
    <t>Mini micro Open Barrel Crimping Tools</t>
  </si>
  <si>
    <t>SM0805UBWC</t>
  </si>
  <si>
    <t xml:space="preserve">USB micro </t>
  </si>
  <si>
    <t xml:space="preserve">USB micro B </t>
  </si>
  <si>
    <t>Sparkfun</t>
  </si>
  <si>
    <t>https://www.adafruit.com/product/182</t>
  </si>
  <si>
    <t>https://www.adafruit.com/product/1070</t>
  </si>
  <si>
    <t>http://sfe.io/p9825</t>
  </si>
  <si>
    <t>https://www.sparkfun.com/products/9215</t>
  </si>
  <si>
    <t>https://www.digikey.com/en/products/detail/arduino/A000093/6212659</t>
  </si>
  <si>
    <t>https://www.digikey.com/en/products/detail/arduino/A000005/2638989</t>
  </si>
  <si>
    <t>https://www.digikey.com/short/qt438q03</t>
  </si>
  <si>
    <t>https://www.digikey.com/short/3rjf895r</t>
  </si>
  <si>
    <t>https://a.co/d/hBT4cus</t>
  </si>
  <si>
    <t>https://a.co/d/257w1pb</t>
  </si>
  <si>
    <t>https://a.co/d/cfaGAFl</t>
  </si>
  <si>
    <t>https://us.polymaker.com/products/polyflex-tpu95?variant=39574341484601</t>
  </si>
  <si>
    <t>https://www.digikey.com/short/2w34r24j</t>
  </si>
  <si>
    <t>https://www.amazon.com/gp/product/B07YTLVVRG/ref=ox_sc_saved_title_1?smid=A2S6OSSZP3RDNQ&amp;th=1</t>
  </si>
  <si>
    <t>https://www.amazon.com/gp/product/B07YTNG1NZ/ref=ox_sc_saved_title_1?smid=A2S6OSSZP3RDNQ&amp;th=1</t>
  </si>
  <si>
    <t>https://www.digikey.com/en/products/detail/kemet/C0603C104J4RAC7867/411096</t>
  </si>
  <si>
    <t>https://www.mouser.com/ProductDetail/YAGEO/RT0603DRE0710KL?qs=8cPjvKtxWv4b6IDhFsneiQ%3D%3D</t>
  </si>
  <si>
    <t>https://www.mouser.com/ProductDetail/Samsung-Electro-Mechanics/CL32Y106KCVZNWE?qs=Li%252BoUPsLEnvjCVdvDH8lMw%3D%3D</t>
  </si>
  <si>
    <t>https://www.mouser.com/ProductDetail/ECS/ECS-160-8-36B-CKY-TR3?qs=XAiT9M5g4x9KI39JvUVRbw%3D%3D</t>
  </si>
  <si>
    <t>https://www.mouser.com/ProductDetail/Panjit/1N4148W_R1_00001?qs=sPbYRqrBIVnqVztCqPNVrw%3D%3D</t>
  </si>
  <si>
    <t>https://www.mouser.com/ProductDetail/Vishay-Dale/RCC06031K00FKEA?qs=GedFDFLaBXFqZB2D1sEasw%3D%3D</t>
  </si>
  <si>
    <t>https://www.mouser.com/ProductDetail/TDK/C1608X7R1E105K080AE?qs=nQSIdc08i%252BfyEFRFVNTRxQ%3D%3D</t>
  </si>
  <si>
    <t>https://www.mouser.com/ProductDetail/Vishay-Vitramon/VJ0603A220JXBAC?qs=cPJiB9SLnv4cPK1%252B20z21w%3D%3D</t>
  </si>
  <si>
    <t>https://www.digikey.com/en/products/detail/3m/929836-01-03-RK/2184030</t>
  </si>
  <si>
    <t>https://www.mouser.com/ProductDetail/TE-Connectivity-AMP/6-440054-2?qs=lA4hlRvK5kBpenPnFCArVg%3D%3D</t>
  </si>
  <si>
    <t>https://www.mouser.com/ProductDetail/Microchip-Technology/ATMEGA32U4-AUR?qs=rBGENRD8NwIbVIAimLns%252BA%3D%3D</t>
  </si>
  <si>
    <t>https://www.mouser.com/ProductDetail/Microchip-Technology/ATMEGA32U4-MU?qs=JV7lzlMm3yJYRpi0cY3cKw%3D%3D</t>
  </si>
  <si>
    <t>https://www.mouser.com/ProductDetail/Bourns/CAY16-220J4LF?qs=GbiU%252BivmtKA3DUxfEznDpA%3D%3D</t>
  </si>
  <si>
    <t>https://www.mouser.com/ProductDetail/Bourns/CG0603MLC-05E?qs=lDok7oSghXVLNKMK69q%252BFQ%3D%3D</t>
  </si>
  <si>
    <t>https://www.mouser.com/ProductDetail/Microchip-Technology/MCP6001RT-I-OT?qs=Sez7gRs8XSW1kL18gOm8pA%3D%3D</t>
  </si>
  <si>
    <t>https://www.mouser.com/ProductDetail/Bourns/MF-MSMF050-2?qs=t3shhpq1i1DZ7OBD5kLNoA%3D%3D</t>
  </si>
  <si>
    <t>https://www.digikey.com/en/products/detail/bourns-inc/MH2029-300Y/2563323</t>
  </si>
  <si>
    <t>https://www.mouser.com/ProductDetail/CK/PTS645SJM73JSMTR92-LFS?qs=TiOZkKH1s2RSGwGU8Z0Jpw%3D%3D</t>
  </si>
  <si>
    <t>https://www.mouser.com/ProductDetail/Wurth-Elektronik/629105150521?qs=a9WhcLg8qCzXiH7kZP8GRQ%3D%3D</t>
  </si>
  <si>
    <t>https://www.mouser.com/ProductDetail/ams-OSRAM/LG-R971-KN-1-0-20-R18?qs=sGAEpiMZZMt82OzCyDsLFGbrp1fQkD8HXkdKFOiFhLs%3D</t>
  </si>
  <si>
    <t>https://www.amazon.com/CT-ENERGY-Lithium-Battery-Rechargeable-Batteries/dp/B07L933KGQ/?_encoding=UTF8&amp;pf_rd_p=03bef33a-a357-4fe3-9505-7fd4d6236957&amp;pd_rd_wg=FZRm7&amp;pf_rd_r=DHZF1H8913QDYCQB98G2&amp;pd_rd_w=bbeHt&amp;pd_rd_r=69c8d442-5a61-4bee-8a02-3d0a51ee1f79&amp;ref_=pd_gw_ci_mcx_mr_hp_d</t>
  </si>
  <si>
    <t>https://www.amazon.com/dp/B09S332V67/ref=sspa_dk_detail_0?psc=1&amp;pd_rd_i=B09S332V67&amp;pd_rd_w=wd3H8&amp;pf_rd_p=0c758152-61cd-452f-97a6-17f070f654b8&amp;pd_rd_wg=EdGIf&amp;pf_rd_r=3JS5K0STRV528EQJC72N&amp;pd_rd_r=73cfdaa2-e22b-4b64-bc27-2cd5d05371ba&amp;s=electronics&amp;spLa=ZW5jcnlwdGVkUXVhbGlmaWVyPUEzVTlSQzFEQ1M3M1BXJmVuY3J5cHRlZElkPUEwMjQxOTMyMjQxUlMzQkJKWFlOVyZlbmNyeXB0ZWRBZElkPUEwMzIwNDgyMzdBTDFZTUM1WjU5MCZ3aWRnZXROYW1lPXNwX2RldGFpbCZhY3Rpb249Y2xpY2tSZWRpcmVjdCZkb05vdExvZ0NsaWNrPXRydWU=</t>
  </si>
  <si>
    <t>https://www.adafruit.com/product/4161</t>
  </si>
  <si>
    <t xml:space="preserve">https://www.adafruit.com/product/5396 </t>
  </si>
  <si>
    <t>https://www.adafruit.com/product/519</t>
  </si>
  <si>
    <t>https://www.adafruit.com/product/641</t>
  </si>
  <si>
    <t>Adafruit Micro Lipo - USB LiIon/LiPoly Charger</t>
  </si>
  <si>
    <t>https://www.amazon.com/SAINSMART-Flexible-Printing-Filament-Dimensional/dp/B071SJ8SDQ/ref=sr_1_4?crid=2WMIQ20ZLGDA8&amp;keywords=TPU%2Bfilament&amp;qid=1648149928&amp;sprefix=tpu%2Bfilament%2Caps%2C74&amp;sr=8-4&amp;th=1</t>
  </si>
  <si>
    <t>https://www.amazon.com/ATARAXIA-ART-Flexible-Compatible-Resealable/dp/B099QZ1JYQ/ref=sr_1_20?crid=5G4ILSAO6OJJ&amp;keywords=tpu%2Bfilament&amp;qid=1648150663&amp;sprefix=tpa%2Bfilament%2Caps%2C128&amp;sr=8-20&amp;th=1</t>
  </si>
  <si>
    <t>https://www.adafruit.com/product/2011</t>
  </si>
  <si>
    <t>https://www.adafruit.com/product/1578</t>
  </si>
  <si>
    <t>https://www.adafruit.com/product/1304</t>
  </si>
  <si>
    <t>https://mou.sr/3qidDgK</t>
  </si>
  <si>
    <t>https://www.digikey.com/short/4pddhj1p</t>
  </si>
  <si>
    <t>https://a.co/d/jcz92k1</t>
  </si>
  <si>
    <t>https://mou.sr/3qqsBBm</t>
  </si>
  <si>
    <t>https://mou.sr/3x97CGT</t>
  </si>
  <si>
    <t>https://a.co/d/aU75wwF</t>
  </si>
  <si>
    <t>https://www.mouser.com/ProductDetail/Bivar/SM0805UBWC?qs=hWDdE2Pc5RAgQGamDSfd%252BQ%3D%3D</t>
  </si>
  <si>
    <t>PCB</t>
  </si>
  <si>
    <t>Sensors</t>
  </si>
  <si>
    <t>Material of Glove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</si>
</sst>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1" applyFont="1"/>
    <xf numFmtId="0" fontId="2" fillId="2" borderId="1" xfId="1" applyFill="1" applyBorder="1"/>
    <xf numFmtId="0" fontId="2" fillId="2" borderId="1" xfId="1" applyFill="1" applyBorder="1" applyAlignment="1"/>
    <xf numFmtId="0" fontId="2" fillId="2" borderId="0" xfId="1" applyFill="1" applyBorder="1"/>
    <xf numFmtId="0" fontId="2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Bourns/MF-MSMF050-2?qs=t3shhpq1i1DZ7OBD5kLNoA%3D%3D" TargetMode="External"/><Relationship Id="rId18" Type="http://schemas.openxmlformats.org/officeDocument/2006/relationships/hyperlink" Target="https://www.mouser.com/ProductDetail/TE-Connectivity-AMP/6-440054-2?qs=lA4hlRvK5kBpenPnFCArVg%3D%3D" TargetMode="External"/><Relationship Id="rId26" Type="http://schemas.openxmlformats.org/officeDocument/2006/relationships/hyperlink" Target="https://www.mouser.com/ProductDetail/YAGEO/RT0603DRE0710KL?qs=8cPjvKtxWv4b6IDhFsneiQ%3D%3D" TargetMode="External"/><Relationship Id="rId39" Type="http://schemas.openxmlformats.org/officeDocument/2006/relationships/hyperlink" Target="https://mou.sr/3qidDgK" TargetMode="External"/><Relationship Id="rId21" Type="http://schemas.openxmlformats.org/officeDocument/2006/relationships/hyperlink" Target="https://www.mouser.com/ProductDetail/TDK/C1608X7R1E105K080AE?qs=nQSIdc08i%252BfyEFRFVNTRxQ%3D%3D" TargetMode="External"/><Relationship Id="rId34" Type="http://schemas.openxmlformats.org/officeDocument/2006/relationships/hyperlink" Target="https://www.amazon.com/SAINSMART-Flexible-Printing-Filament-Dimensional/dp/B071SJ8SDQ/ref=sr_1_4?crid=2WMIQ20ZLGDA8&amp;keywords=TPU%2Bfilament&amp;qid=1648149928&amp;sprefix=tpu%2Bfilament%2Caps%2C74&amp;sr=8-4&amp;th=1" TargetMode="External"/><Relationship Id="rId42" Type="http://schemas.openxmlformats.org/officeDocument/2006/relationships/hyperlink" Target="https://mou.sr/3qqsBBm" TargetMode="External"/><Relationship Id="rId7" Type="http://schemas.openxmlformats.org/officeDocument/2006/relationships/hyperlink" Target="https://us.polymaker.com/products/polyflex-tpu95?variant=39574341484601" TargetMode="External"/><Relationship Id="rId2" Type="http://schemas.openxmlformats.org/officeDocument/2006/relationships/hyperlink" Target="http://sfe.io/p9825" TargetMode="External"/><Relationship Id="rId16" Type="http://schemas.openxmlformats.org/officeDocument/2006/relationships/hyperlink" Target="https://www.mouser.com/ProductDetail/Bourns/CAY16-220J4LF?qs=GbiU%252BivmtKA3DUxfEznDpA%3D%3D" TargetMode="External"/><Relationship Id="rId29" Type="http://schemas.openxmlformats.org/officeDocument/2006/relationships/hyperlink" Target="https://www.amazon.com/dp/B09S332V67/ref=sspa_dk_detail_0?psc=1&amp;pd_rd_i=B09S332V67&amp;pd_rd_w=wd3H8&amp;pf_rd_p=0c758152-61cd-452f-97a6-17f070f654b8&amp;pd_rd_wg=EdGIf&amp;pf_rd_r=3JS5K0STRV528EQJC72N&amp;pd_rd_r=73cfdaa2-e22b-4b64-bc27-2cd5d05371ba&amp;s=electronics&amp;spLa=ZW5jcnlwdGVkUXVhbGlmaWVyPUEzVTlSQzFEQ1M3M1BXJmVuY3J5cHRlZElkPUEwMjQxOTMyMjQxUlMzQkJKWFlOVyZlbmNyeXB0ZWRBZElkPUEwMzIwNDgyMzdBTDFZTUM1WjU5MCZ3aWRnZXROYW1lPXNwX2RldGFpbCZhY3Rpb249Y2xpY2tSZWRpcmVjdCZkb05vdExvZ0NsaWNrPXRydWU=" TargetMode="External"/><Relationship Id="rId1" Type="http://schemas.openxmlformats.org/officeDocument/2006/relationships/hyperlink" Target="https://www.adafruit.com/product/182" TargetMode="External"/><Relationship Id="rId6" Type="http://schemas.openxmlformats.org/officeDocument/2006/relationships/hyperlink" Target="https://a.co/d/cfaGAFl" TargetMode="External"/><Relationship Id="rId11" Type="http://schemas.openxmlformats.org/officeDocument/2006/relationships/hyperlink" Target="https://www.mouser.com/ProductDetail/CK/PTS645SJM73JSMTR92-LFS?qs=TiOZkKH1s2RSGwGU8Z0Jpw%3D%3D" TargetMode="External"/><Relationship Id="rId24" Type="http://schemas.openxmlformats.org/officeDocument/2006/relationships/hyperlink" Target="https://www.mouser.com/ProductDetail/ECS/ECS-160-8-36B-CKY-TR3?qs=XAiT9M5g4x9KI39JvUVRbw%3D%3D" TargetMode="External"/><Relationship Id="rId32" Type="http://schemas.openxmlformats.org/officeDocument/2006/relationships/hyperlink" Target="https://www.adafruit.com/product/519" TargetMode="External"/><Relationship Id="rId37" Type="http://schemas.openxmlformats.org/officeDocument/2006/relationships/hyperlink" Target="https://www.adafruit.com/product/1578" TargetMode="External"/><Relationship Id="rId40" Type="http://schemas.openxmlformats.org/officeDocument/2006/relationships/hyperlink" Target="https://www.digikey.com/short/4pddhj1p" TargetMode="External"/><Relationship Id="rId45" Type="http://schemas.openxmlformats.org/officeDocument/2006/relationships/hyperlink" Target="https://a.co/d/aU75wwF" TargetMode="External"/><Relationship Id="rId5" Type="http://schemas.openxmlformats.org/officeDocument/2006/relationships/hyperlink" Target="https://a.co/d/257w1pb" TargetMode="External"/><Relationship Id="rId15" Type="http://schemas.openxmlformats.org/officeDocument/2006/relationships/hyperlink" Target="https://www.mouser.com/ProductDetail/Bourns/CG0603MLC-05E?qs=lDok7oSghXVLNKMK69q%252BFQ%3D%3D" TargetMode="External"/><Relationship Id="rId23" Type="http://schemas.openxmlformats.org/officeDocument/2006/relationships/hyperlink" Target="https://www.mouser.com/ProductDetail/Panjit/1N4148W_R1_00001?qs=sPbYRqrBIVnqVztCqPNVrw%3D%3D" TargetMode="External"/><Relationship Id="rId28" Type="http://schemas.openxmlformats.org/officeDocument/2006/relationships/hyperlink" Target="https://www.mouser.com/ProductDetail/Microchip-Technology/ATMEGA32U4-MU?qs=JV7lzlMm3yJYRpi0cY3cKw%3D%3D" TargetMode="External"/><Relationship Id="rId36" Type="http://schemas.openxmlformats.org/officeDocument/2006/relationships/hyperlink" Target="https://www.adafruit.com/product/2011" TargetMode="External"/><Relationship Id="rId10" Type="http://schemas.openxmlformats.org/officeDocument/2006/relationships/hyperlink" Target="https://www.mouser.com/ProductDetail/Wurth-Elektronik/629105150521?qs=a9WhcLg8qCzXiH7kZP8GRQ%3D%3D" TargetMode="External"/><Relationship Id="rId19" Type="http://schemas.openxmlformats.org/officeDocument/2006/relationships/hyperlink" Target="https://www.digikey.com/en/products/detail/3m/929836-01-03-RK/2184030" TargetMode="External"/><Relationship Id="rId31" Type="http://schemas.openxmlformats.org/officeDocument/2006/relationships/hyperlink" Target="https://www.adafruit.com/product/5396" TargetMode="External"/><Relationship Id="rId44" Type="http://schemas.openxmlformats.org/officeDocument/2006/relationships/hyperlink" Target="https://www.mouser.com/ProductDetail/Bivar/SM0805UBWC?qs=hWDdE2Pc5RAgQGamDSfd%252BQ%3D%3D" TargetMode="External"/><Relationship Id="rId4" Type="http://schemas.openxmlformats.org/officeDocument/2006/relationships/hyperlink" Target="https://www.digikey.com/en/products/detail/arduino/A000005/2638989" TargetMode="External"/><Relationship Id="rId9" Type="http://schemas.openxmlformats.org/officeDocument/2006/relationships/hyperlink" Target="https://www.mouser.com/ProductDetail/ams-OSRAM/LG-R971-KN-1-0-20-R18?qs=sGAEpiMZZMt82OzCyDsLFGbrp1fQkD8HXkdKFOiFhLs%3D" TargetMode="External"/><Relationship Id="rId14" Type="http://schemas.openxmlformats.org/officeDocument/2006/relationships/hyperlink" Target="https://www.mouser.com/ProductDetail/Microchip-Technology/MCP6001RT-I-OT?qs=Sez7gRs8XSW1kL18gOm8pA%3D%3D" TargetMode="External"/><Relationship Id="rId22" Type="http://schemas.openxmlformats.org/officeDocument/2006/relationships/hyperlink" Target="https://www.mouser.com/ProductDetail/Vishay-Dale/RCC06031K00FKEA?qs=GedFDFLaBXFqZB2D1sEasw%3D%3D" TargetMode="External"/><Relationship Id="rId27" Type="http://schemas.openxmlformats.org/officeDocument/2006/relationships/hyperlink" Target="https://www.digikey.com/en/products/detail/kemet/C0603C104J4RAC7867/411096" TargetMode="External"/><Relationship Id="rId30" Type="http://schemas.openxmlformats.org/officeDocument/2006/relationships/hyperlink" Target="https://www.adafruit.com/product/4161" TargetMode="External"/><Relationship Id="rId35" Type="http://schemas.openxmlformats.org/officeDocument/2006/relationships/hyperlink" Target="https://www.amazon.com/ATARAXIA-ART-Flexible-Compatible-Resealable/dp/B099QZ1JYQ/ref=sr_1_20?crid=5G4ILSAO6OJJ&amp;keywords=tpu%2Bfilament&amp;qid=1648150663&amp;sprefix=tpa%2Bfilament%2Caps%2C128&amp;sr=8-20&amp;th=1" TargetMode="External"/><Relationship Id="rId43" Type="http://schemas.openxmlformats.org/officeDocument/2006/relationships/hyperlink" Target="https://mou.sr/3x97CGT" TargetMode="External"/><Relationship Id="rId8" Type="http://schemas.openxmlformats.org/officeDocument/2006/relationships/hyperlink" Target="https://www.digikey.com/short/2w34r24j" TargetMode="External"/><Relationship Id="rId3" Type="http://schemas.openxmlformats.org/officeDocument/2006/relationships/hyperlink" Target="https://www.digikey.com/en/products/detail/arduino/A000093/6212659" TargetMode="External"/><Relationship Id="rId12" Type="http://schemas.openxmlformats.org/officeDocument/2006/relationships/hyperlink" Target="https://www.digikey.com/en/products/detail/bourns-inc/MH2029-300Y/2563323" TargetMode="External"/><Relationship Id="rId17" Type="http://schemas.openxmlformats.org/officeDocument/2006/relationships/hyperlink" Target="https://www.mouser.com/ProductDetail/Microchip-Technology/ATMEGA32U4-AUR?qs=rBGENRD8NwIbVIAimLns%252BA%3D%3D" TargetMode="External"/><Relationship Id="rId25" Type="http://schemas.openxmlformats.org/officeDocument/2006/relationships/hyperlink" Target="https://www.mouser.com/ProductDetail/Samsung-Electro-Mechanics/CL32Y106KCVZNWE?qs=Li%252BoUPsLEnvjCVdvDH8lMw%3D%3D" TargetMode="External"/><Relationship Id="rId33" Type="http://schemas.openxmlformats.org/officeDocument/2006/relationships/hyperlink" Target="https://www.adafruit.com/product/641" TargetMode="External"/><Relationship Id="rId38" Type="http://schemas.openxmlformats.org/officeDocument/2006/relationships/hyperlink" Target="https://www.adafruit.com/product/1304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mouser.com/ProductDetail/Vishay-Vitramon/VJ0603A220JXBAC?qs=cPJiB9SLnv4cPK1%252B20z21w%3D%3D" TargetMode="External"/><Relationship Id="rId41" Type="http://schemas.openxmlformats.org/officeDocument/2006/relationships/hyperlink" Target="https://a.co/d/jcz92k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2A00-348F-44EE-9433-B26C1F057689}">
  <dimension ref="A1:F190"/>
  <sheetViews>
    <sheetView tabSelected="1" topLeftCell="A59" workbookViewId="0">
      <selection activeCell="D76" sqref="D76"/>
    </sheetView>
  </sheetViews>
  <sheetFormatPr defaultRowHeight="14.5" x14ac:dyDescent="0.35"/>
  <cols>
    <col min="1" max="1" width="42.90625" customWidth="1"/>
  </cols>
  <sheetData>
    <row r="1" spans="1:6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10</v>
      </c>
      <c r="B2">
        <v>1</v>
      </c>
      <c r="C2" s="1">
        <v>15.99</v>
      </c>
      <c r="D2" s="1">
        <f>B2*C2</f>
        <v>15.99</v>
      </c>
      <c r="E2" t="s">
        <v>6</v>
      </c>
      <c r="F2" s="3" t="s">
        <v>105</v>
      </c>
    </row>
    <row r="3" spans="1:6" x14ac:dyDescent="0.35">
      <c r="A3" t="s">
        <v>11</v>
      </c>
      <c r="B3">
        <v>1</v>
      </c>
      <c r="C3" s="1">
        <v>29.99</v>
      </c>
      <c r="D3" s="1">
        <f t="shared" ref="D3:D66" si="0">B3*C3</f>
        <v>29.99</v>
      </c>
      <c r="E3" t="s">
        <v>6</v>
      </c>
      <c r="F3" s="3" t="s">
        <v>106</v>
      </c>
    </row>
    <row r="4" spans="1:6" x14ac:dyDescent="0.35">
      <c r="A4" t="s">
        <v>12</v>
      </c>
      <c r="B4">
        <v>5</v>
      </c>
      <c r="C4" s="1">
        <v>12.5</v>
      </c>
      <c r="D4" s="1">
        <f t="shared" si="0"/>
        <v>62.5</v>
      </c>
      <c r="E4" t="s">
        <v>7</v>
      </c>
      <c r="F4" s="3" t="s">
        <v>107</v>
      </c>
    </row>
    <row r="5" spans="1:6" x14ac:dyDescent="0.35">
      <c r="A5" t="s">
        <v>13</v>
      </c>
      <c r="B5">
        <v>5</v>
      </c>
      <c r="C5" s="1">
        <v>7.95</v>
      </c>
      <c r="D5" s="1">
        <f t="shared" si="0"/>
        <v>39.75</v>
      </c>
      <c r="E5" t="s">
        <v>7</v>
      </c>
      <c r="F5" s="3" t="s">
        <v>108</v>
      </c>
    </row>
    <row r="6" spans="1:6" x14ac:dyDescent="0.35">
      <c r="A6" t="s">
        <v>104</v>
      </c>
      <c r="B6">
        <v>2</v>
      </c>
      <c r="C6" s="1">
        <v>5.95</v>
      </c>
      <c r="D6" s="1">
        <f t="shared" si="0"/>
        <v>11.9</v>
      </c>
      <c r="E6" t="s">
        <v>7</v>
      </c>
      <c r="F6" s="3" t="s">
        <v>109</v>
      </c>
    </row>
    <row r="7" spans="1:6" x14ac:dyDescent="0.35">
      <c r="A7" t="s">
        <v>14</v>
      </c>
      <c r="B7">
        <v>2</v>
      </c>
      <c r="C7" s="1">
        <v>5.95</v>
      </c>
      <c r="D7" s="1">
        <f t="shared" si="0"/>
        <v>11.9</v>
      </c>
      <c r="E7" t="s">
        <v>7</v>
      </c>
      <c r="F7" s="3" t="s">
        <v>100</v>
      </c>
    </row>
    <row r="8" spans="1:6" x14ac:dyDescent="0.35">
      <c r="A8" t="s">
        <v>15</v>
      </c>
      <c r="B8">
        <v>2</v>
      </c>
      <c r="C8" s="1">
        <v>14.95</v>
      </c>
      <c r="D8" s="1">
        <f t="shared" si="0"/>
        <v>29.9</v>
      </c>
      <c r="E8" t="s">
        <v>7</v>
      </c>
      <c r="F8" s="3" t="s">
        <v>101</v>
      </c>
    </row>
    <row r="9" spans="1:6" x14ac:dyDescent="0.35">
      <c r="A9" t="s">
        <v>16</v>
      </c>
      <c r="B9">
        <v>1</v>
      </c>
      <c r="C9" s="1">
        <v>9.9499999999999993</v>
      </c>
      <c r="D9" s="1">
        <f t="shared" si="0"/>
        <v>9.9499999999999993</v>
      </c>
      <c r="E9" t="s">
        <v>7</v>
      </c>
      <c r="F9" s="3" t="s">
        <v>102</v>
      </c>
    </row>
    <row r="10" spans="1:6" x14ac:dyDescent="0.35">
      <c r="A10" t="s">
        <v>17</v>
      </c>
      <c r="B10">
        <v>1</v>
      </c>
      <c r="C10" s="1">
        <v>9.9499999999999993</v>
      </c>
      <c r="D10" s="1">
        <f t="shared" si="0"/>
        <v>9.9499999999999993</v>
      </c>
      <c r="E10" t="s">
        <v>7</v>
      </c>
      <c r="F10" s="3" t="s">
        <v>103</v>
      </c>
    </row>
    <row r="11" spans="1:6" x14ac:dyDescent="0.35">
      <c r="A11" t="s">
        <v>18</v>
      </c>
      <c r="B11">
        <v>2</v>
      </c>
      <c r="C11" s="1">
        <v>14.95</v>
      </c>
      <c r="D11" s="1">
        <f t="shared" si="0"/>
        <v>29.9</v>
      </c>
      <c r="E11" t="s">
        <v>6</v>
      </c>
      <c r="F11" s="3" t="s">
        <v>76</v>
      </c>
    </row>
    <row r="12" spans="1:6" x14ac:dyDescent="0.35">
      <c r="A12" t="s">
        <v>19</v>
      </c>
      <c r="B12">
        <v>2</v>
      </c>
      <c r="C12" s="1">
        <v>14.95</v>
      </c>
      <c r="D12" s="1">
        <f t="shared" si="0"/>
        <v>29.9</v>
      </c>
      <c r="E12" t="s">
        <v>6</v>
      </c>
      <c r="F12" s="3" t="s">
        <v>77</v>
      </c>
    </row>
    <row r="13" spans="1:6" x14ac:dyDescent="0.35">
      <c r="A13" t="s">
        <v>20</v>
      </c>
      <c r="B13">
        <v>20</v>
      </c>
      <c r="C13" s="1">
        <v>0.1</v>
      </c>
      <c r="D13" s="1">
        <f t="shared" si="0"/>
        <v>2</v>
      </c>
      <c r="E13" t="s">
        <v>8</v>
      </c>
      <c r="F13" s="5" t="s">
        <v>78</v>
      </c>
    </row>
    <row r="14" spans="1:6" x14ac:dyDescent="0.35">
      <c r="A14" t="s">
        <v>21</v>
      </c>
      <c r="B14">
        <v>30</v>
      </c>
      <c r="C14" s="1">
        <v>0.09</v>
      </c>
      <c r="D14" s="1">
        <f t="shared" si="0"/>
        <v>2.6999999999999997</v>
      </c>
      <c r="E14" t="s">
        <v>9</v>
      </c>
      <c r="F14" s="5" t="s">
        <v>79</v>
      </c>
    </row>
    <row r="15" spans="1:6" x14ac:dyDescent="0.35">
      <c r="A15" t="s">
        <v>22</v>
      </c>
      <c r="B15">
        <v>10</v>
      </c>
      <c r="C15" s="1">
        <v>0.78</v>
      </c>
      <c r="D15" s="1">
        <f t="shared" si="0"/>
        <v>7.8000000000000007</v>
      </c>
      <c r="E15" t="s">
        <v>9</v>
      </c>
      <c r="F15" s="5" t="s">
        <v>80</v>
      </c>
    </row>
    <row r="16" spans="1:6" x14ac:dyDescent="0.35">
      <c r="A16" t="s">
        <v>23</v>
      </c>
      <c r="B16">
        <v>10</v>
      </c>
      <c r="C16" s="1">
        <v>0.43</v>
      </c>
      <c r="D16" s="1">
        <f t="shared" si="0"/>
        <v>4.3</v>
      </c>
      <c r="E16" t="s">
        <v>9</v>
      </c>
      <c r="F16" s="5" t="s">
        <v>81</v>
      </c>
    </row>
    <row r="17" spans="1:6" x14ac:dyDescent="0.35">
      <c r="A17" t="s">
        <v>24</v>
      </c>
      <c r="B17">
        <v>10</v>
      </c>
      <c r="C17" s="1">
        <v>0.13</v>
      </c>
      <c r="D17" s="1">
        <f t="shared" si="0"/>
        <v>1.3</v>
      </c>
      <c r="E17" t="s">
        <v>9</v>
      </c>
      <c r="F17" s="5" t="s">
        <v>82</v>
      </c>
    </row>
    <row r="18" spans="1:6" x14ac:dyDescent="0.35">
      <c r="A18" t="s">
        <v>25</v>
      </c>
      <c r="B18">
        <v>20</v>
      </c>
      <c r="C18" s="1">
        <v>0.1</v>
      </c>
      <c r="D18" s="1">
        <f t="shared" si="0"/>
        <v>2</v>
      </c>
      <c r="E18" t="s">
        <v>9</v>
      </c>
      <c r="F18" s="5" t="s">
        <v>83</v>
      </c>
    </row>
    <row r="19" spans="1:6" x14ac:dyDescent="0.35">
      <c r="A19" t="s">
        <v>26</v>
      </c>
      <c r="B19">
        <v>20</v>
      </c>
      <c r="C19" s="1">
        <v>0.12</v>
      </c>
      <c r="D19" s="1">
        <f t="shared" si="0"/>
        <v>2.4</v>
      </c>
      <c r="E19" t="s">
        <v>9</v>
      </c>
      <c r="F19" s="5" t="s">
        <v>84</v>
      </c>
    </row>
    <row r="20" spans="1:6" x14ac:dyDescent="0.35">
      <c r="A20" t="s">
        <v>27</v>
      </c>
      <c r="B20">
        <v>20</v>
      </c>
      <c r="C20" s="1">
        <v>0.18</v>
      </c>
      <c r="D20" s="1">
        <f t="shared" si="0"/>
        <v>3.5999999999999996</v>
      </c>
      <c r="E20" t="s">
        <v>8</v>
      </c>
      <c r="F20" s="5" t="s">
        <v>85</v>
      </c>
    </row>
    <row r="21" spans="1:6" x14ac:dyDescent="0.35">
      <c r="A21" t="s">
        <v>28</v>
      </c>
      <c r="B21">
        <v>6</v>
      </c>
      <c r="C21" s="1">
        <v>0.46</v>
      </c>
      <c r="D21" s="1">
        <f t="shared" si="0"/>
        <v>2.7600000000000002</v>
      </c>
      <c r="E21" t="s">
        <v>9</v>
      </c>
      <c r="F21" s="5" t="s">
        <v>86</v>
      </c>
    </row>
    <row r="22" spans="1:6" x14ac:dyDescent="0.35">
      <c r="A22" t="s">
        <v>29</v>
      </c>
      <c r="B22">
        <v>30</v>
      </c>
      <c r="C22" s="1">
        <v>0.04</v>
      </c>
      <c r="D22" s="1">
        <f t="shared" si="0"/>
        <v>1.2</v>
      </c>
      <c r="E22" t="s">
        <v>9</v>
      </c>
      <c r="F22" s="5" t="s">
        <v>87</v>
      </c>
    </row>
    <row r="23" spans="1:6" x14ac:dyDescent="0.35">
      <c r="A23" t="s">
        <v>30</v>
      </c>
      <c r="B23">
        <v>3</v>
      </c>
      <c r="C23" s="1">
        <v>5.62</v>
      </c>
      <c r="D23" s="1">
        <f t="shared" si="0"/>
        <v>16.86</v>
      </c>
      <c r="E23" t="s">
        <v>9</v>
      </c>
      <c r="F23" s="5" t="s">
        <v>88</v>
      </c>
    </row>
    <row r="24" spans="1:6" x14ac:dyDescent="0.35">
      <c r="A24" t="s">
        <v>31</v>
      </c>
      <c r="B24">
        <v>3</v>
      </c>
      <c r="C24" s="1">
        <v>5.49</v>
      </c>
      <c r="D24" s="1">
        <f t="shared" si="0"/>
        <v>16.47</v>
      </c>
      <c r="E24" t="s">
        <v>9</v>
      </c>
      <c r="F24" s="6" t="s">
        <v>89</v>
      </c>
    </row>
    <row r="25" spans="1:6" x14ac:dyDescent="0.35">
      <c r="A25" t="s">
        <v>32</v>
      </c>
      <c r="B25">
        <v>10</v>
      </c>
      <c r="C25" s="1">
        <v>7.0000000000000007E-2</v>
      </c>
      <c r="D25" s="1">
        <f t="shared" si="0"/>
        <v>0.70000000000000007</v>
      </c>
      <c r="E25" t="s">
        <v>9</v>
      </c>
      <c r="F25" s="5" t="s">
        <v>90</v>
      </c>
    </row>
    <row r="26" spans="1:6" x14ac:dyDescent="0.35">
      <c r="A26" t="s">
        <v>33</v>
      </c>
      <c r="B26">
        <v>10</v>
      </c>
      <c r="C26" s="1">
        <v>0.37</v>
      </c>
      <c r="D26" s="1">
        <f t="shared" si="0"/>
        <v>3.7</v>
      </c>
      <c r="E26" t="s">
        <v>9</v>
      </c>
      <c r="F26" s="5" t="s">
        <v>91</v>
      </c>
    </row>
    <row r="27" spans="1:6" x14ac:dyDescent="0.35">
      <c r="A27" t="s">
        <v>34</v>
      </c>
      <c r="B27">
        <v>20</v>
      </c>
      <c r="C27" s="1">
        <v>0.32</v>
      </c>
      <c r="D27" s="1">
        <f t="shared" si="0"/>
        <v>6.4</v>
      </c>
      <c r="E27" t="s">
        <v>9</v>
      </c>
      <c r="F27" s="5" t="s">
        <v>92</v>
      </c>
    </row>
    <row r="28" spans="1:6" x14ac:dyDescent="0.35">
      <c r="A28" t="s">
        <v>35</v>
      </c>
      <c r="B28">
        <v>10</v>
      </c>
      <c r="C28" s="1">
        <v>0.26</v>
      </c>
      <c r="D28" s="1">
        <f t="shared" si="0"/>
        <v>2.6</v>
      </c>
      <c r="E28" t="s">
        <v>9</v>
      </c>
      <c r="F28" s="5" t="s">
        <v>93</v>
      </c>
    </row>
    <row r="29" spans="1:6" x14ac:dyDescent="0.35">
      <c r="A29" t="s">
        <v>36</v>
      </c>
      <c r="B29">
        <v>10</v>
      </c>
      <c r="C29" s="1">
        <v>0.08</v>
      </c>
      <c r="D29" s="1">
        <f t="shared" si="0"/>
        <v>0.8</v>
      </c>
      <c r="E29" t="s">
        <v>8</v>
      </c>
      <c r="F29" s="5" t="s">
        <v>94</v>
      </c>
    </row>
    <row r="30" spans="1:6" x14ac:dyDescent="0.35">
      <c r="A30" t="s">
        <v>37</v>
      </c>
      <c r="B30">
        <v>10</v>
      </c>
      <c r="C30" s="1">
        <v>0.46</v>
      </c>
      <c r="D30" s="1">
        <f t="shared" si="0"/>
        <v>4.6000000000000005</v>
      </c>
      <c r="E30" t="s">
        <v>9</v>
      </c>
      <c r="F30" s="5" t="s">
        <v>95</v>
      </c>
    </row>
    <row r="31" spans="1:6" x14ac:dyDescent="0.35">
      <c r="A31" t="s">
        <v>60</v>
      </c>
      <c r="B31">
        <v>6</v>
      </c>
      <c r="C31" s="1">
        <v>1.97</v>
      </c>
      <c r="D31" s="1">
        <f t="shared" si="0"/>
        <v>11.82</v>
      </c>
      <c r="E31" t="s">
        <v>9</v>
      </c>
      <c r="F31" s="5" t="s">
        <v>96</v>
      </c>
    </row>
    <row r="32" spans="1:6" x14ac:dyDescent="0.35">
      <c r="A32" t="s">
        <v>38</v>
      </c>
      <c r="B32">
        <v>20</v>
      </c>
      <c r="C32" s="1">
        <v>0.17</v>
      </c>
      <c r="D32" s="1">
        <f t="shared" si="0"/>
        <v>3.4000000000000004</v>
      </c>
      <c r="E32" t="s">
        <v>9</v>
      </c>
      <c r="F32" s="5" t="s">
        <v>97</v>
      </c>
    </row>
    <row r="33" spans="1:6" x14ac:dyDescent="0.35">
      <c r="A33" t="s">
        <v>39</v>
      </c>
      <c r="B33">
        <v>1</v>
      </c>
      <c r="C33" s="1">
        <v>23.99</v>
      </c>
      <c r="D33" s="1">
        <f t="shared" si="0"/>
        <v>23.99</v>
      </c>
      <c r="E33" t="s">
        <v>6</v>
      </c>
      <c r="F33" s="7" t="s">
        <v>98</v>
      </c>
    </row>
    <row r="34" spans="1:6" x14ac:dyDescent="0.35">
      <c r="A34" t="s">
        <v>40</v>
      </c>
      <c r="B34">
        <v>1</v>
      </c>
      <c r="C34" s="1">
        <v>15.99</v>
      </c>
      <c r="D34" s="1">
        <f t="shared" si="0"/>
        <v>15.99</v>
      </c>
      <c r="E34" t="s">
        <v>6</v>
      </c>
      <c r="F34" s="3" t="s">
        <v>99</v>
      </c>
    </row>
    <row r="35" spans="1:6" x14ac:dyDescent="0.35">
      <c r="A35" t="s">
        <v>41</v>
      </c>
      <c r="B35">
        <v>1</v>
      </c>
      <c r="C35" s="1">
        <v>29.71</v>
      </c>
      <c r="D35" s="1">
        <f t="shared" si="0"/>
        <v>29.71</v>
      </c>
      <c r="E35" t="s">
        <v>6</v>
      </c>
      <c r="F35" s="3" t="s">
        <v>72</v>
      </c>
    </row>
    <row r="36" spans="1:6" x14ac:dyDescent="0.35">
      <c r="A36" t="s">
        <v>42</v>
      </c>
      <c r="B36">
        <v>1</v>
      </c>
      <c r="C36" s="1">
        <v>36</v>
      </c>
      <c r="D36" s="1">
        <f t="shared" si="0"/>
        <v>36</v>
      </c>
      <c r="E36" t="s">
        <v>6</v>
      </c>
      <c r="F36" s="3" t="s">
        <v>73</v>
      </c>
    </row>
    <row r="37" spans="1:6" x14ac:dyDescent="0.35">
      <c r="A37" t="s">
        <v>43</v>
      </c>
      <c r="B37">
        <v>1</v>
      </c>
      <c r="C37" s="1">
        <v>29.99</v>
      </c>
      <c r="D37" s="1">
        <f t="shared" si="0"/>
        <v>29.99</v>
      </c>
      <c r="E37" t="s">
        <v>6</v>
      </c>
      <c r="F37" s="3" t="s">
        <v>74</v>
      </c>
    </row>
    <row r="38" spans="1:6" x14ac:dyDescent="0.35">
      <c r="A38" t="s">
        <v>44</v>
      </c>
      <c r="B38">
        <v>1</v>
      </c>
      <c r="C38" s="1">
        <v>33.700000000000003</v>
      </c>
      <c r="D38" s="1">
        <f t="shared" si="0"/>
        <v>33.700000000000003</v>
      </c>
      <c r="E38" t="s">
        <v>6</v>
      </c>
      <c r="F38" s="3" t="s">
        <v>75</v>
      </c>
    </row>
    <row r="39" spans="1:6" x14ac:dyDescent="0.35">
      <c r="A39" t="s">
        <v>45</v>
      </c>
      <c r="B39">
        <v>20</v>
      </c>
      <c r="C39" s="1">
        <v>12.95</v>
      </c>
      <c r="D39" s="1">
        <f t="shared" si="0"/>
        <v>259</v>
      </c>
      <c r="E39" t="s">
        <v>7</v>
      </c>
      <c r="F39" s="3" t="s">
        <v>63</v>
      </c>
    </row>
    <row r="40" spans="1:6" x14ac:dyDescent="0.35">
      <c r="A40" t="s">
        <v>46</v>
      </c>
      <c r="B40">
        <v>10</v>
      </c>
      <c r="C40" s="1">
        <v>11.95</v>
      </c>
      <c r="D40" s="1">
        <f t="shared" si="0"/>
        <v>119.5</v>
      </c>
      <c r="E40" t="s">
        <v>7</v>
      </c>
      <c r="F40" t="s">
        <v>64</v>
      </c>
    </row>
    <row r="41" spans="1:6" x14ac:dyDescent="0.35">
      <c r="A41" t="s">
        <v>47</v>
      </c>
      <c r="B41">
        <v>1</v>
      </c>
      <c r="C41" s="1">
        <v>18.5</v>
      </c>
      <c r="D41" s="1">
        <f t="shared" si="0"/>
        <v>18.5</v>
      </c>
      <c r="E41" t="s">
        <v>62</v>
      </c>
      <c r="F41" s="3" t="s">
        <v>65</v>
      </c>
    </row>
    <row r="42" spans="1:6" x14ac:dyDescent="0.35">
      <c r="A42" t="s">
        <v>48</v>
      </c>
      <c r="B42">
        <v>1</v>
      </c>
      <c r="C42" s="1">
        <v>2.1</v>
      </c>
      <c r="D42" s="1">
        <f t="shared" si="0"/>
        <v>2.1</v>
      </c>
      <c r="E42" t="s">
        <v>62</v>
      </c>
      <c r="F42" t="s">
        <v>66</v>
      </c>
    </row>
    <row r="43" spans="1:6" x14ac:dyDescent="0.35">
      <c r="A43" t="s">
        <v>49</v>
      </c>
      <c r="B43">
        <v>2</v>
      </c>
      <c r="C43" s="1">
        <v>22.1</v>
      </c>
      <c r="D43" s="1">
        <f t="shared" si="0"/>
        <v>44.2</v>
      </c>
      <c r="E43" t="s">
        <v>8</v>
      </c>
      <c r="F43" s="3" t="s">
        <v>67</v>
      </c>
    </row>
    <row r="44" spans="1:6" x14ac:dyDescent="0.35">
      <c r="A44" t="s">
        <v>50</v>
      </c>
      <c r="B44">
        <v>2</v>
      </c>
      <c r="C44" s="1">
        <v>29.12</v>
      </c>
      <c r="D44" s="1">
        <f t="shared" si="0"/>
        <v>58.24</v>
      </c>
      <c r="E44" t="s">
        <v>8</v>
      </c>
      <c r="F44" s="3" t="s">
        <v>68</v>
      </c>
    </row>
    <row r="45" spans="1:6" x14ac:dyDescent="0.35">
      <c r="A45" t="s">
        <v>51</v>
      </c>
      <c r="B45">
        <v>2</v>
      </c>
      <c r="C45" s="1">
        <v>0.63</v>
      </c>
      <c r="D45" s="1">
        <f t="shared" si="0"/>
        <v>1.26</v>
      </c>
      <c r="E45" t="s">
        <v>8</v>
      </c>
      <c r="F45" s="3" t="s">
        <v>69</v>
      </c>
    </row>
    <row r="46" spans="1:6" x14ac:dyDescent="0.35">
      <c r="A46" t="s">
        <v>52</v>
      </c>
      <c r="B46">
        <v>6</v>
      </c>
      <c r="C46" s="1">
        <v>0.56999999999999995</v>
      </c>
      <c r="D46" s="1">
        <f t="shared" si="0"/>
        <v>3.42</v>
      </c>
      <c r="E46" t="s">
        <v>8</v>
      </c>
      <c r="F46" s="3" t="s">
        <v>70</v>
      </c>
    </row>
    <row r="47" spans="1:6" ht="15.5" x14ac:dyDescent="0.35">
      <c r="A47" t="s">
        <v>53</v>
      </c>
      <c r="B47">
        <v>1</v>
      </c>
      <c r="C47" s="1">
        <v>10.99</v>
      </c>
      <c r="D47" s="1">
        <f t="shared" si="0"/>
        <v>10.99</v>
      </c>
      <c r="E47" t="s">
        <v>6</v>
      </c>
      <c r="F47" s="4" t="s">
        <v>71</v>
      </c>
    </row>
    <row r="48" spans="1:6" x14ac:dyDescent="0.35">
      <c r="A48" t="s">
        <v>54</v>
      </c>
      <c r="B48">
        <v>5</v>
      </c>
      <c r="C48" s="1">
        <v>0.55000000000000004</v>
      </c>
      <c r="D48" s="1">
        <f t="shared" si="0"/>
        <v>2.75</v>
      </c>
      <c r="E48" t="s">
        <v>9</v>
      </c>
      <c r="F48" s="8" t="s">
        <v>110</v>
      </c>
    </row>
    <row r="49" spans="1:6" x14ac:dyDescent="0.35">
      <c r="A49" t="s">
        <v>61</v>
      </c>
      <c r="B49">
        <v>5</v>
      </c>
      <c r="C49" s="1">
        <v>2.68</v>
      </c>
      <c r="D49" s="1">
        <f t="shared" si="0"/>
        <v>13.4</v>
      </c>
      <c r="E49" t="s">
        <v>8</v>
      </c>
      <c r="F49" s="8" t="s">
        <v>111</v>
      </c>
    </row>
    <row r="50" spans="1:6" x14ac:dyDescent="0.35">
      <c r="A50" t="s">
        <v>55</v>
      </c>
      <c r="B50">
        <v>1</v>
      </c>
      <c r="C50" s="1">
        <v>8.99</v>
      </c>
      <c r="D50" s="1">
        <f t="shared" si="0"/>
        <v>8.99</v>
      </c>
      <c r="E50" t="s">
        <v>6</v>
      </c>
      <c r="F50" s="8" t="s">
        <v>112</v>
      </c>
    </row>
    <row r="51" spans="1:6" x14ac:dyDescent="0.35">
      <c r="A51" t="s">
        <v>56</v>
      </c>
      <c r="B51">
        <v>100</v>
      </c>
      <c r="C51" s="1">
        <v>3.4000000000000002E-2</v>
      </c>
      <c r="D51" s="1">
        <f t="shared" si="0"/>
        <v>3.4000000000000004</v>
      </c>
      <c r="E51" t="s">
        <v>9</v>
      </c>
      <c r="F51" s="8" t="s">
        <v>113</v>
      </c>
    </row>
    <row r="52" spans="1:6" x14ac:dyDescent="0.35">
      <c r="A52" t="s">
        <v>57</v>
      </c>
      <c r="B52">
        <v>30</v>
      </c>
      <c r="C52" s="1">
        <v>4.4999999999999998E-2</v>
      </c>
      <c r="D52" s="1">
        <f t="shared" si="0"/>
        <v>1.3499999999999999</v>
      </c>
      <c r="E52" t="s">
        <v>9</v>
      </c>
      <c r="F52" s="8" t="s">
        <v>114</v>
      </c>
    </row>
    <row r="53" spans="1:6" x14ac:dyDescent="0.35">
      <c r="A53" t="s">
        <v>58</v>
      </c>
      <c r="B53">
        <v>1</v>
      </c>
      <c r="C53" s="1">
        <v>19.989999999999998</v>
      </c>
      <c r="D53" s="1">
        <f t="shared" si="0"/>
        <v>19.989999999999998</v>
      </c>
      <c r="E53" t="s">
        <v>6</v>
      </c>
      <c r="F53" s="8" t="s">
        <v>115</v>
      </c>
    </row>
    <row r="54" spans="1:6" x14ac:dyDescent="0.35">
      <c r="A54" t="s">
        <v>59</v>
      </c>
      <c r="B54">
        <v>5</v>
      </c>
      <c r="C54" s="1">
        <v>1.29</v>
      </c>
      <c r="D54" s="1">
        <f t="shared" si="0"/>
        <v>6.45</v>
      </c>
      <c r="E54" t="s">
        <v>9</v>
      </c>
      <c r="F54" s="8" t="s">
        <v>116</v>
      </c>
    </row>
    <row r="55" spans="1:6" x14ac:dyDescent="0.35">
      <c r="C55" s="1"/>
      <c r="D55" s="1">
        <f t="shared" si="0"/>
        <v>0</v>
      </c>
    </row>
    <row r="56" spans="1:6" x14ac:dyDescent="0.35">
      <c r="C56" s="1"/>
      <c r="D56" s="1">
        <f t="shared" si="0"/>
        <v>0</v>
      </c>
    </row>
    <row r="57" spans="1:6" x14ac:dyDescent="0.35">
      <c r="C57" s="1"/>
      <c r="D57" s="1">
        <f t="shared" si="0"/>
        <v>0</v>
      </c>
    </row>
    <row r="58" spans="1:6" x14ac:dyDescent="0.35">
      <c r="C58" s="1"/>
      <c r="D58" s="1">
        <f t="shared" si="0"/>
        <v>0</v>
      </c>
    </row>
    <row r="59" spans="1:6" x14ac:dyDescent="0.35">
      <c r="C59" s="1"/>
      <c r="D59" s="1">
        <f t="shared" si="0"/>
        <v>0</v>
      </c>
    </row>
    <row r="60" spans="1:6" x14ac:dyDescent="0.35">
      <c r="C60" s="1"/>
      <c r="D60" s="1">
        <f t="shared" si="0"/>
        <v>0</v>
      </c>
    </row>
    <row r="61" spans="1:6" x14ac:dyDescent="0.35">
      <c r="C61" s="1"/>
      <c r="D61" s="1">
        <f t="shared" si="0"/>
        <v>0</v>
      </c>
    </row>
    <row r="62" spans="1:6" x14ac:dyDescent="0.35">
      <c r="C62" s="1"/>
      <c r="D62" s="1">
        <f t="shared" si="0"/>
        <v>0</v>
      </c>
    </row>
    <row r="63" spans="1:6" x14ac:dyDescent="0.35">
      <c r="C63" s="1"/>
      <c r="D63" s="1">
        <f t="shared" si="0"/>
        <v>0</v>
      </c>
    </row>
    <row r="64" spans="1:6" x14ac:dyDescent="0.35">
      <c r="C64" s="1"/>
      <c r="D64" s="1">
        <f t="shared" si="0"/>
        <v>0</v>
      </c>
    </row>
    <row r="65" spans="3:4" x14ac:dyDescent="0.35">
      <c r="C65" s="1"/>
      <c r="D65" s="1">
        <f t="shared" si="0"/>
        <v>0</v>
      </c>
    </row>
    <row r="66" spans="3:4" x14ac:dyDescent="0.35">
      <c r="C66" s="1"/>
      <c r="D66" s="1">
        <f t="shared" si="0"/>
        <v>0</v>
      </c>
    </row>
    <row r="67" spans="3:4" x14ac:dyDescent="0.35">
      <c r="C67" s="1"/>
      <c r="D67" s="1">
        <f t="shared" ref="D67:D74" si="1">B67*C67</f>
        <v>0</v>
      </c>
    </row>
    <row r="68" spans="3:4" x14ac:dyDescent="0.35">
      <c r="C68" s="1"/>
      <c r="D68" s="1">
        <f t="shared" si="1"/>
        <v>0</v>
      </c>
    </row>
    <row r="69" spans="3:4" x14ac:dyDescent="0.35">
      <c r="C69" s="1"/>
      <c r="D69" s="1">
        <f t="shared" si="1"/>
        <v>0</v>
      </c>
    </row>
    <row r="70" spans="3:4" x14ac:dyDescent="0.35">
      <c r="C70" s="1"/>
      <c r="D70" s="1">
        <f t="shared" si="1"/>
        <v>0</v>
      </c>
    </row>
    <row r="71" spans="3:4" x14ac:dyDescent="0.35">
      <c r="C71" s="1"/>
      <c r="D71" s="1">
        <f t="shared" si="1"/>
        <v>0</v>
      </c>
    </row>
    <row r="72" spans="3:4" x14ac:dyDescent="0.35">
      <c r="C72" s="1"/>
      <c r="D72" s="1">
        <f t="shared" si="1"/>
        <v>0</v>
      </c>
    </row>
    <row r="73" spans="3:4" x14ac:dyDescent="0.35">
      <c r="C73" s="1"/>
      <c r="D73" s="1">
        <f t="shared" si="1"/>
        <v>0</v>
      </c>
    </row>
    <row r="74" spans="3:4" x14ac:dyDescent="0.35">
      <c r="C74" s="1"/>
      <c r="D74" s="1">
        <f t="shared" si="1"/>
        <v>0</v>
      </c>
    </row>
    <row r="75" spans="3:4" x14ac:dyDescent="0.35">
      <c r="C75" s="1"/>
      <c r="D75" s="1">
        <f>SUM(D2:D74)</f>
        <v>1121.9600000000003</v>
      </c>
    </row>
    <row r="76" spans="3:4" x14ac:dyDescent="0.35">
      <c r="C76" s="1"/>
      <c r="D76" s="1"/>
    </row>
    <row r="77" spans="3:4" x14ac:dyDescent="0.35">
      <c r="C77" s="1"/>
      <c r="D77" s="1"/>
    </row>
    <row r="78" spans="3:4" x14ac:dyDescent="0.35">
      <c r="C78" s="1"/>
      <c r="D78" s="1"/>
    </row>
    <row r="79" spans="3:4" x14ac:dyDescent="0.35">
      <c r="C79" s="1"/>
      <c r="D79" s="1"/>
    </row>
    <row r="80" spans="3:4" x14ac:dyDescent="0.35">
      <c r="C80" s="1"/>
      <c r="D80" s="1"/>
    </row>
    <row r="81" spans="3:4" x14ac:dyDescent="0.35">
      <c r="C81" s="1"/>
      <c r="D81" s="1"/>
    </row>
    <row r="82" spans="3:4" x14ac:dyDescent="0.35">
      <c r="C82" s="1"/>
      <c r="D82" s="1"/>
    </row>
    <row r="83" spans="3:4" x14ac:dyDescent="0.35">
      <c r="C83" s="1"/>
      <c r="D83" s="1"/>
    </row>
    <row r="84" spans="3:4" x14ac:dyDescent="0.35">
      <c r="C84" s="1"/>
      <c r="D84" s="1"/>
    </row>
    <row r="85" spans="3:4" x14ac:dyDescent="0.35">
      <c r="C85" s="1"/>
      <c r="D85" s="1"/>
    </row>
    <row r="86" spans="3:4" x14ac:dyDescent="0.35">
      <c r="C86" s="1"/>
      <c r="D86" s="1"/>
    </row>
    <row r="87" spans="3:4" x14ac:dyDescent="0.35">
      <c r="C87" s="1"/>
      <c r="D87" s="1"/>
    </row>
    <row r="88" spans="3:4" x14ac:dyDescent="0.35">
      <c r="C88" s="1"/>
      <c r="D88" s="1"/>
    </row>
    <row r="89" spans="3:4" x14ac:dyDescent="0.35">
      <c r="C89" s="1"/>
      <c r="D89" s="1"/>
    </row>
    <row r="90" spans="3:4" x14ac:dyDescent="0.35">
      <c r="C90" s="1"/>
      <c r="D90" s="1"/>
    </row>
    <row r="91" spans="3:4" x14ac:dyDescent="0.35">
      <c r="C91" s="1"/>
      <c r="D91" s="1"/>
    </row>
    <row r="92" spans="3:4" x14ac:dyDescent="0.35">
      <c r="C92" s="1"/>
      <c r="D92" s="1"/>
    </row>
    <row r="93" spans="3:4" x14ac:dyDescent="0.35">
      <c r="C93" s="1"/>
      <c r="D93" s="1"/>
    </row>
    <row r="94" spans="3:4" x14ac:dyDescent="0.35">
      <c r="C94" s="1"/>
      <c r="D94" s="1"/>
    </row>
    <row r="95" spans="3:4" x14ac:dyDescent="0.35">
      <c r="C95" s="1"/>
      <c r="D95" s="1"/>
    </row>
    <row r="96" spans="3:4" x14ac:dyDescent="0.35">
      <c r="C96" s="1"/>
      <c r="D96" s="1"/>
    </row>
    <row r="97" spans="3:4" x14ac:dyDescent="0.35">
      <c r="C97" s="1"/>
      <c r="D97" s="1"/>
    </row>
    <row r="98" spans="3:4" x14ac:dyDescent="0.35">
      <c r="C98" s="1"/>
      <c r="D98" s="1"/>
    </row>
    <row r="99" spans="3:4" x14ac:dyDescent="0.35">
      <c r="C99" s="1"/>
      <c r="D99" s="1"/>
    </row>
    <row r="100" spans="3:4" x14ac:dyDescent="0.35">
      <c r="C100" s="1"/>
      <c r="D100" s="1"/>
    </row>
    <row r="101" spans="3:4" x14ac:dyDescent="0.35">
      <c r="C101" s="1"/>
      <c r="D101" s="1"/>
    </row>
    <row r="102" spans="3:4" x14ac:dyDescent="0.35">
      <c r="C102" s="1"/>
      <c r="D102" s="1"/>
    </row>
    <row r="103" spans="3:4" x14ac:dyDescent="0.35">
      <c r="C103" s="1"/>
      <c r="D103" s="1"/>
    </row>
    <row r="104" spans="3:4" x14ac:dyDescent="0.35">
      <c r="C104" s="1"/>
      <c r="D104" s="1"/>
    </row>
    <row r="105" spans="3:4" x14ac:dyDescent="0.35">
      <c r="C105" s="1"/>
      <c r="D105" s="1"/>
    </row>
    <row r="106" spans="3:4" x14ac:dyDescent="0.35">
      <c r="C106" s="1"/>
      <c r="D106" s="1"/>
    </row>
    <row r="107" spans="3:4" x14ac:dyDescent="0.35">
      <c r="C107" s="1"/>
      <c r="D107" s="1"/>
    </row>
    <row r="108" spans="3:4" x14ac:dyDescent="0.35">
      <c r="C108" s="1"/>
      <c r="D108" s="1"/>
    </row>
    <row r="109" spans="3:4" x14ac:dyDescent="0.35">
      <c r="C109" s="1"/>
      <c r="D109" s="1"/>
    </row>
    <row r="110" spans="3:4" x14ac:dyDescent="0.35">
      <c r="C110" s="1"/>
      <c r="D110" s="1"/>
    </row>
    <row r="111" spans="3:4" x14ac:dyDescent="0.35">
      <c r="C111" s="1"/>
      <c r="D111" s="1"/>
    </row>
    <row r="112" spans="3:4" x14ac:dyDescent="0.35">
      <c r="C112" s="1"/>
      <c r="D112" s="1"/>
    </row>
    <row r="113" spans="3:4" x14ac:dyDescent="0.35">
      <c r="C113" s="1"/>
      <c r="D113" s="1"/>
    </row>
    <row r="114" spans="3:4" x14ac:dyDescent="0.35">
      <c r="C114" s="1"/>
      <c r="D114" s="1"/>
    </row>
    <row r="115" spans="3:4" x14ac:dyDescent="0.35">
      <c r="C115" s="1"/>
      <c r="D115" s="1"/>
    </row>
    <row r="116" spans="3:4" x14ac:dyDescent="0.35">
      <c r="C116" s="1"/>
      <c r="D116" s="1"/>
    </row>
    <row r="117" spans="3:4" x14ac:dyDescent="0.35">
      <c r="C117" s="1"/>
      <c r="D117" s="1"/>
    </row>
    <row r="118" spans="3:4" x14ac:dyDescent="0.35">
      <c r="C118" s="1"/>
      <c r="D118" s="1"/>
    </row>
    <row r="119" spans="3:4" x14ac:dyDescent="0.35">
      <c r="C119" s="1"/>
      <c r="D119" s="1"/>
    </row>
    <row r="120" spans="3:4" x14ac:dyDescent="0.35">
      <c r="C120" s="1"/>
      <c r="D120" s="1"/>
    </row>
    <row r="121" spans="3:4" x14ac:dyDescent="0.35">
      <c r="C121" s="1"/>
      <c r="D121" s="1"/>
    </row>
    <row r="122" spans="3:4" x14ac:dyDescent="0.35">
      <c r="C122" s="1"/>
      <c r="D122" s="1"/>
    </row>
    <row r="123" spans="3:4" x14ac:dyDescent="0.35">
      <c r="C123" s="1"/>
      <c r="D123" s="1"/>
    </row>
    <row r="124" spans="3:4" x14ac:dyDescent="0.35">
      <c r="C124" s="1"/>
      <c r="D124" s="1"/>
    </row>
    <row r="125" spans="3:4" x14ac:dyDescent="0.35">
      <c r="C125" s="1"/>
      <c r="D125" s="1"/>
    </row>
    <row r="126" spans="3:4" x14ac:dyDescent="0.35">
      <c r="C126" s="1"/>
      <c r="D126" s="1"/>
    </row>
    <row r="127" spans="3:4" x14ac:dyDescent="0.35">
      <c r="C127" s="1"/>
      <c r="D127" s="1"/>
    </row>
    <row r="128" spans="3:4" x14ac:dyDescent="0.35">
      <c r="C128" s="1"/>
      <c r="D128" s="1"/>
    </row>
    <row r="129" spans="3:4" x14ac:dyDescent="0.35">
      <c r="C129" s="1"/>
      <c r="D129" s="1"/>
    </row>
    <row r="130" spans="3:4" x14ac:dyDescent="0.35">
      <c r="C130" s="1"/>
      <c r="D130" s="1"/>
    </row>
    <row r="131" spans="3:4" x14ac:dyDescent="0.35">
      <c r="C131" s="1"/>
      <c r="D131" s="1"/>
    </row>
    <row r="132" spans="3:4" x14ac:dyDescent="0.35">
      <c r="C132" s="1"/>
      <c r="D132" s="1"/>
    </row>
    <row r="133" spans="3:4" x14ac:dyDescent="0.35">
      <c r="C133" s="1"/>
      <c r="D133" s="1"/>
    </row>
    <row r="134" spans="3:4" x14ac:dyDescent="0.35">
      <c r="C134" s="1"/>
      <c r="D134" s="1"/>
    </row>
    <row r="135" spans="3:4" x14ac:dyDescent="0.35">
      <c r="C135" s="1"/>
      <c r="D135" s="1"/>
    </row>
    <row r="136" spans="3:4" x14ac:dyDescent="0.35">
      <c r="C136" s="1"/>
      <c r="D136" s="1"/>
    </row>
    <row r="137" spans="3:4" x14ac:dyDescent="0.35">
      <c r="C137" s="1"/>
      <c r="D137" s="1"/>
    </row>
    <row r="138" spans="3:4" x14ac:dyDescent="0.35">
      <c r="C138" s="1"/>
      <c r="D138" s="1"/>
    </row>
    <row r="139" spans="3:4" x14ac:dyDescent="0.35">
      <c r="C139" s="1"/>
      <c r="D139" s="1"/>
    </row>
    <row r="140" spans="3:4" x14ac:dyDescent="0.35">
      <c r="C140" s="1"/>
      <c r="D140" s="1"/>
    </row>
    <row r="141" spans="3:4" x14ac:dyDescent="0.35">
      <c r="C141" s="1"/>
      <c r="D141" s="1"/>
    </row>
    <row r="142" spans="3:4" x14ac:dyDescent="0.35">
      <c r="C142" s="1"/>
      <c r="D142" s="1"/>
    </row>
    <row r="143" spans="3:4" x14ac:dyDescent="0.35">
      <c r="C143" s="1"/>
      <c r="D143" s="1"/>
    </row>
    <row r="144" spans="3:4" x14ac:dyDescent="0.35">
      <c r="C144" s="1"/>
      <c r="D144" s="1"/>
    </row>
    <row r="145" spans="3:4" x14ac:dyDescent="0.35">
      <c r="C145" s="1"/>
      <c r="D145" s="1"/>
    </row>
    <row r="146" spans="3:4" x14ac:dyDescent="0.35">
      <c r="C146" s="1"/>
      <c r="D146" s="1"/>
    </row>
    <row r="147" spans="3:4" x14ac:dyDescent="0.35">
      <c r="C147" s="1"/>
      <c r="D147" s="1"/>
    </row>
    <row r="148" spans="3:4" x14ac:dyDescent="0.35">
      <c r="C148" s="1"/>
      <c r="D148" s="1"/>
    </row>
    <row r="149" spans="3:4" x14ac:dyDescent="0.35">
      <c r="C149" s="1"/>
      <c r="D149" s="1"/>
    </row>
    <row r="150" spans="3:4" x14ac:dyDescent="0.35">
      <c r="C150" s="1"/>
      <c r="D150" s="1"/>
    </row>
    <row r="151" spans="3:4" x14ac:dyDescent="0.35">
      <c r="C151" s="1"/>
      <c r="D151" s="1"/>
    </row>
    <row r="152" spans="3:4" x14ac:dyDescent="0.35">
      <c r="C152" s="1"/>
      <c r="D152" s="1"/>
    </row>
    <row r="153" spans="3:4" x14ac:dyDescent="0.35">
      <c r="C153" s="1"/>
      <c r="D153" s="1"/>
    </row>
    <row r="154" spans="3:4" x14ac:dyDescent="0.35">
      <c r="C154" s="1"/>
      <c r="D154" s="1"/>
    </row>
    <row r="155" spans="3:4" x14ac:dyDescent="0.35">
      <c r="C155" s="1"/>
      <c r="D155" s="1"/>
    </row>
    <row r="156" spans="3:4" x14ac:dyDescent="0.35">
      <c r="C156" s="1"/>
      <c r="D156" s="1"/>
    </row>
    <row r="157" spans="3:4" x14ac:dyDescent="0.35">
      <c r="C157" s="1"/>
      <c r="D157" s="1"/>
    </row>
    <row r="158" spans="3:4" x14ac:dyDescent="0.35">
      <c r="C158" s="1"/>
      <c r="D158" s="1"/>
    </row>
    <row r="159" spans="3:4" x14ac:dyDescent="0.35">
      <c r="C159" s="1"/>
      <c r="D159" s="1"/>
    </row>
    <row r="160" spans="3:4" x14ac:dyDescent="0.35">
      <c r="C160" s="1"/>
      <c r="D160" s="1"/>
    </row>
    <row r="161" spans="3:4" x14ac:dyDescent="0.35">
      <c r="C161" s="1"/>
      <c r="D161" s="1"/>
    </row>
    <row r="162" spans="3:4" x14ac:dyDescent="0.35">
      <c r="C162" s="1"/>
      <c r="D162" s="1"/>
    </row>
    <row r="163" spans="3:4" x14ac:dyDescent="0.35">
      <c r="C163" s="1"/>
      <c r="D163" s="1"/>
    </row>
    <row r="164" spans="3:4" x14ac:dyDescent="0.35">
      <c r="C164" s="1"/>
      <c r="D164" s="1"/>
    </row>
    <row r="165" spans="3:4" x14ac:dyDescent="0.35">
      <c r="C165" s="1"/>
      <c r="D165" s="1"/>
    </row>
    <row r="166" spans="3:4" x14ac:dyDescent="0.35">
      <c r="C166" s="1"/>
      <c r="D166" s="1"/>
    </row>
    <row r="167" spans="3:4" x14ac:dyDescent="0.35">
      <c r="C167" s="1"/>
      <c r="D167" s="1"/>
    </row>
    <row r="168" spans="3:4" x14ac:dyDescent="0.35">
      <c r="C168" s="1"/>
      <c r="D168" s="1"/>
    </row>
    <row r="169" spans="3:4" x14ac:dyDescent="0.35">
      <c r="C169" s="1"/>
      <c r="D169" s="1"/>
    </row>
    <row r="170" spans="3:4" x14ac:dyDescent="0.35">
      <c r="C170" s="1"/>
      <c r="D170" s="1"/>
    </row>
    <row r="171" spans="3:4" x14ac:dyDescent="0.35">
      <c r="C171" s="1"/>
      <c r="D171" s="1"/>
    </row>
    <row r="172" spans="3:4" x14ac:dyDescent="0.35">
      <c r="C172" s="1"/>
      <c r="D172" s="1"/>
    </row>
    <row r="173" spans="3:4" x14ac:dyDescent="0.35">
      <c r="C173" s="1"/>
      <c r="D173" s="1"/>
    </row>
    <row r="174" spans="3:4" x14ac:dyDescent="0.35">
      <c r="C174" s="1"/>
      <c r="D174" s="1"/>
    </row>
    <row r="175" spans="3:4" x14ac:dyDescent="0.35">
      <c r="C175" s="1"/>
      <c r="D175" s="1"/>
    </row>
    <row r="176" spans="3:4" x14ac:dyDescent="0.35">
      <c r="C176" s="1"/>
      <c r="D176" s="1"/>
    </row>
    <row r="177" spans="3:4" x14ac:dyDescent="0.35">
      <c r="C177" s="1"/>
      <c r="D177" s="1"/>
    </row>
    <row r="178" spans="3:4" x14ac:dyDescent="0.35">
      <c r="C178" s="1"/>
      <c r="D178" s="1"/>
    </row>
    <row r="179" spans="3:4" x14ac:dyDescent="0.35">
      <c r="C179" s="1"/>
      <c r="D179" s="1"/>
    </row>
    <row r="180" spans="3:4" x14ac:dyDescent="0.35">
      <c r="C180" s="1"/>
      <c r="D180" s="1"/>
    </row>
    <row r="181" spans="3:4" x14ac:dyDescent="0.35">
      <c r="C181" s="1"/>
      <c r="D181" s="1"/>
    </row>
    <row r="182" spans="3:4" x14ac:dyDescent="0.35">
      <c r="C182" s="1"/>
      <c r="D182" s="1"/>
    </row>
    <row r="183" spans="3:4" x14ac:dyDescent="0.35">
      <c r="C183" s="1"/>
      <c r="D183" s="1"/>
    </row>
    <row r="184" spans="3:4" x14ac:dyDescent="0.35">
      <c r="C184" s="1"/>
      <c r="D184" s="1"/>
    </row>
    <row r="185" spans="3:4" x14ac:dyDescent="0.35">
      <c r="C185" s="1"/>
      <c r="D185" s="1"/>
    </row>
    <row r="186" spans="3:4" x14ac:dyDescent="0.35">
      <c r="C186" s="1"/>
      <c r="D186" s="1"/>
    </row>
    <row r="187" spans="3:4" x14ac:dyDescent="0.35">
      <c r="C187" s="1"/>
      <c r="D187" s="1"/>
    </row>
    <row r="188" spans="3:4" x14ac:dyDescent="0.35">
      <c r="C188" s="1"/>
      <c r="D188" s="1"/>
    </row>
    <row r="189" spans="3:4" x14ac:dyDescent="0.35">
      <c r="C189" s="1"/>
      <c r="D189" s="1"/>
    </row>
    <row r="190" spans="3:4" x14ac:dyDescent="0.35">
      <c r="C190" s="1"/>
      <c r="D190" s="1"/>
    </row>
  </sheetData>
  <hyperlinks>
    <hyperlink ref="F39" r:id="rId1" xr:uid="{EBE4ED1E-00A7-49EF-8499-A444CFAAD75B}"/>
    <hyperlink ref="F41" r:id="rId2" xr:uid="{2C2FD636-8A9D-4F6E-B72D-749ACB998C1D}"/>
    <hyperlink ref="F43" r:id="rId3" xr:uid="{F3151CB4-79B5-434D-9A59-425F37619FF4}"/>
    <hyperlink ref="F44" r:id="rId4" xr:uid="{D704D22A-4861-45D5-A594-82EA69220B83}"/>
    <hyperlink ref="F35" r:id="rId5" xr:uid="{D9446DF7-934E-4DDD-B672-00F29EBB9AA9}"/>
    <hyperlink ref="F36" r:id="rId6" xr:uid="{D77B76ED-6460-4DAC-8878-F26F85AC158A}"/>
    <hyperlink ref="F37" r:id="rId7" xr:uid="{8A3F1010-A711-450C-90CD-8E65B1214CAB}"/>
    <hyperlink ref="F38" r:id="rId8" xr:uid="{C7302FA6-4A55-4FEA-BE37-DA5AEE607151}"/>
    <hyperlink ref="F32" r:id="rId9" xr:uid="{C9B48D44-60D7-43A5-8D7E-BF370AD5C360}"/>
    <hyperlink ref="F31" r:id="rId10" xr:uid="{799951F0-960D-40B2-A95C-EF173292EE93}"/>
    <hyperlink ref="F30" r:id="rId11" xr:uid="{FA5E53CF-EA19-4492-84B6-37E138D86775}"/>
    <hyperlink ref="F29" r:id="rId12" xr:uid="{B1080687-9715-4A45-8C92-1550AC131F6E}"/>
    <hyperlink ref="F28" r:id="rId13" xr:uid="{8283762F-A533-42AD-8575-D6F14688C6B2}"/>
    <hyperlink ref="F27" r:id="rId14" xr:uid="{EDB3D8E6-752A-4E2D-919C-DBF21C276FF3}"/>
    <hyperlink ref="F26" r:id="rId15" xr:uid="{A4D0E18D-9D79-43F6-98FE-456C4CB113F8}"/>
    <hyperlink ref="F25" r:id="rId16" xr:uid="{58501E41-3F19-43C3-AA4E-CFD4EC80B393}"/>
    <hyperlink ref="F23" r:id="rId17" xr:uid="{BDF39CC5-C5D1-4C8B-999D-24ECE2A4D018}"/>
    <hyperlink ref="F22" r:id="rId18" xr:uid="{992B89C9-D0E2-4C7C-9CE0-82CD9F169FEC}"/>
    <hyperlink ref="F21" r:id="rId19" xr:uid="{DD98B3D1-1F9B-4B73-90F5-4647D718538C}"/>
    <hyperlink ref="F20" r:id="rId20" xr:uid="{25476643-9ACA-40AA-BC20-A7BFFED7E279}"/>
    <hyperlink ref="F19" r:id="rId21" xr:uid="{EC6E9552-ABFF-467A-8636-B0C1FDF964C8}"/>
    <hyperlink ref="F18" r:id="rId22" xr:uid="{441292E9-459F-4BA9-BAE6-16EECB1D4DFD}"/>
    <hyperlink ref="F17" r:id="rId23" xr:uid="{C36D1215-FFB0-477B-B415-0537D45DFE81}"/>
    <hyperlink ref="F16" r:id="rId24" xr:uid="{B25A98F8-1FB4-438C-AC15-1CEC5724046D}"/>
    <hyperlink ref="F15" r:id="rId25" xr:uid="{62BE511E-7C89-4391-A596-82A5A8988B59}"/>
    <hyperlink ref="F14" r:id="rId26" xr:uid="{3B196EBF-710C-4BF9-9485-B0EA03A49C96}"/>
    <hyperlink ref="F13" r:id="rId27" xr:uid="{D77B27BD-CD77-4F31-B774-8E9E92387A85}"/>
    <hyperlink ref="F24" r:id="rId28" xr:uid="{7E233820-3FC6-4A00-970A-F431B7915220}"/>
    <hyperlink ref="F34" r:id="rId29" display="https://www.amazon.com/dp/B09S332V67/ref=sspa_dk_detail_0?psc=1&amp;pd_rd_i=B09S332V67&amp;pd_rd_w=wd3H8&amp;pf_rd_p=0c758152-61cd-452f-97a6-17f070f654b8&amp;pd_rd_wg=EdGIf&amp;pf_rd_r=3JS5K0STRV528EQJC72N&amp;pd_rd_r=73cfdaa2-e22b-4b64-bc27-2cd5d05371ba&amp;s=electronics&amp;spLa=ZW5jcnlwdGVkUXVhbGlmaWVyPUEzVTlSQzFEQ1M3M1BXJmVuY3J5cHRlZElkPUEwMjQxOTMyMjQxUlMzQkJKWFlOVyZlbmNyeXB0ZWRBZElkPUEwMzIwNDgyMzdBTDFZTUM1WjU5MCZ3aWRnZXROYW1lPXNwX2RldGFpbCZhY3Rpb249Y2xpY2tSZWRpcmVjdCZkb05vdExvZ0NsaWNrPXRydWU=" xr:uid="{EEE4E5BC-8BEE-4C53-8890-0E3FE04CBAF0}"/>
    <hyperlink ref="F7" r:id="rId30" xr:uid="{E2EF84BA-CA58-4286-8F98-41F089FF7DFD}"/>
    <hyperlink ref="F8" r:id="rId31" xr:uid="{6E713EC2-5959-4179-B161-E77966EF1E54}"/>
    <hyperlink ref="F9" r:id="rId32" xr:uid="{516963CB-B38C-4F28-9B1C-807957FEB694}"/>
    <hyperlink ref="F10" r:id="rId33" xr:uid="{17474D18-C111-469B-B49B-5A46A5E3A047}"/>
    <hyperlink ref="F2" r:id="rId34" xr:uid="{98E18C6A-7DCB-46CF-9EF2-6A16BCB5A739}"/>
    <hyperlink ref="F3" r:id="rId35" xr:uid="{0EE69E11-EA14-46F7-AB9F-FFD256353770}"/>
    <hyperlink ref="F4" r:id="rId36" xr:uid="{284255E2-E00F-44D6-B341-8558772AE6D0}"/>
    <hyperlink ref="F5" r:id="rId37" xr:uid="{5113649D-1033-4DCF-A0F6-C0DD738844D0}"/>
    <hyperlink ref="F6" r:id="rId38" xr:uid="{718A9853-E33C-4547-9F0F-317E876D9A4C}"/>
    <hyperlink ref="F48" r:id="rId39" xr:uid="{26C3A2A0-68A6-4A97-AA82-B732948F17A1}"/>
    <hyperlink ref="F49" r:id="rId40" xr:uid="{E62331AF-D66F-4284-89BF-09ED7D384D00}"/>
    <hyperlink ref="F50" r:id="rId41" xr:uid="{6AFD4763-C288-4472-84AB-9B1A7C4E503A}"/>
    <hyperlink ref="F51" r:id="rId42" xr:uid="{3BF56D26-3985-4C6E-820F-C7A6E5CC6788}"/>
    <hyperlink ref="F52" r:id="rId43" xr:uid="{D4C43258-738E-4D95-BC1C-25310D98A70A}"/>
    <hyperlink ref="F54" r:id="rId44" xr:uid="{C5B20C7D-6D82-474B-B7CD-D5A4646405FE}"/>
    <hyperlink ref="F53" r:id="rId45" xr:uid="{10F3D4FE-3C3F-49B5-9A11-E44E5DC48074}"/>
  </hyperlinks>
  <pageMargins left="0.7" right="0.7" top="0.75" bottom="0.75" header="0.3" footer="0.3"/>
  <pageSetup orientation="portrait" horizontalDpi="1200" verticalDpi="1200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9B8D-8416-40B5-AEC4-18AACA4EC9B4}">
  <dimension ref="A1:F4"/>
  <sheetViews>
    <sheetView workbookViewId="0">
      <selection activeCell="A5" sqref="A5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117</v>
      </c>
    </row>
    <row r="3" spans="1:6" x14ac:dyDescent="0.35">
      <c r="A3" t="s">
        <v>118</v>
      </c>
    </row>
    <row r="4" spans="1:6" x14ac:dyDescent="0.35">
      <c r="A4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42690-A473-4BE0-8E12-DFCACCDBDF8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Expenditures</vt:lpstr>
      <vt:lpstr>Cost for One Glove</vt:lpstr>
      <vt:lpstr>Items from Previous 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</dc:creator>
  <cp:lastModifiedBy>Lili Petrowsky</cp:lastModifiedBy>
  <dcterms:created xsi:type="dcterms:W3CDTF">2022-11-03T17:07:08Z</dcterms:created>
  <dcterms:modified xsi:type="dcterms:W3CDTF">2022-11-03T17:40:54Z</dcterms:modified>
</cp:coreProperties>
</file>