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72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H17" i="1"/>
  <c r="H20" i="1"/>
  <c r="H21" i="1"/>
  <c r="H23" i="1"/>
  <c r="G16" i="1"/>
  <c r="G17" i="1"/>
  <c r="G18" i="1"/>
  <c r="G20" i="1"/>
  <c r="G21" i="1"/>
  <c r="G23" i="1"/>
  <c r="H3" i="1"/>
  <c r="H4" i="1"/>
  <c r="H7" i="1"/>
  <c r="H8" i="1"/>
  <c r="H10" i="1"/>
  <c r="G3" i="1"/>
  <c r="G4" i="1"/>
  <c r="G5" i="1"/>
  <c r="G7" i="1"/>
  <c r="G8" i="1"/>
  <c r="G10" i="1"/>
</calcChain>
</file>

<file path=xl/sharedStrings.xml><?xml version="1.0" encoding="utf-8"?>
<sst xmlns="http://schemas.openxmlformats.org/spreadsheetml/2006/main" count="92" uniqueCount="38">
  <si>
    <t>Services Offered</t>
  </si>
  <si>
    <t>(3) Search Profiles</t>
  </si>
  <si>
    <t xml:space="preserve">(100) Applications </t>
  </si>
  <si>
    <t>Resume Keyword Optimization</t>
  </si>
  <si>
    <t>Cost Item</t>
  </si>
  <si>
    <t>Cost / Unit</t>
  </si>
  <si>
    <t>Application Discovery</t>
  </si>
  <si>
    <t>Cost Decription</t>
  </si>
  <si>
    <t>The cost to find 1 application for user.</t>
  </si>
  <si>
    <t>Total Servie Cost - Best Case</t>
  </si>
  <si>
    <t>Total Service Cost - Worst Case</t>
  </si>
  <si>
    <t xml:space="preserve">Common Interview Questions </t>
  </si>
  <si>
    <t>User Applies to 1/5 jobs found</t>
  </si>
  <si>
    <t>User Applies to every job found</t>
  </si>
  <si>
    <t>Company Profile</t>
  </si>
  <si>
    <t>Industry Overview</t>
  </si>
  <si>
    <t>Basic Plan</t>
  </si>
  <si>
    <t>Applying to 1 job app</t>
  </si>
  <si>
    <t>Job Application</t>
  </si>
  <si>
    <t>Agent needs 30 extra minutes per application because of follow up issues</t>
  </si>
  <si>
    <t>No follow-up required - application process takes 1 hour in total</t>
  </si>
  <si>
    <t xml:space="preserve"> Producing one resume keyword report</t>
  </si>
  <si>
    <t>N/A</t>
  </si>
  <si>
    <t>Applications</t>
  </si>
  <si>
    <t>Takes 5 minutes per app</t>
  </si>
  <si>
    <t>Completely Automated</t>
  </si>
  <si>
    <t>Common Position Questions</t>
  </si>
  <si>
    <t>Report</t>
  </si>
  <si>
    <t>Pre-produced Common Behavioral questions</t>
  </si>
  <si>
    <t>Cost to develop set of positional specific questions for 1 application</t>
  </si>
  <si>
    <t>User gets interviews for 50% of jobs</t>
  </si>
  <si>
    <t>User gets interviews 10% of the time</t>
  </si>
  <si>
    <t>Time to develop a report on 1 company. Basic facts and in the news</t>
  </si>
  <si>
    <t>Cost to develop a report for 1 industry</t>
  </si>
  <si>
    <t>Total</t>
  </si>
  <si>
    <t xml:space="preserve">(80) Applications </t>
  </si>
  <si>
    <t>Worst Case</t>
  </si>
  <si>
    <t>Best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</si>
</sst>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name val="Calibri"/>
      <scheme val="minor"/>
    </font>
    <font>
      <sz val="18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6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44" fontId="0" fillId="0" borderId="0" xfId="1" applyFont="1"/>
    <xf numFmtId="44" fontId="0" fillId="0" borderId="0" xfId="1" applyFont="1" applyAlignment="1">
      <alignment wrapText="1"/>
    </xf>
    <xf numFmtId="164" fontId="0" fillId="0" borderId="0" xfId="1" applyNumberFormat="1" applyFont="1"/>
    <xf numFmtId="0" fontId="0" fillId="0" borderId="0" xfId="0" applyFont="1"/>
    <xf numFmtId="164" fontId="0" fillId="0" borderId="0" xfId="0" applyNumberFormat="1"/>
    <xf numFmtId="8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164" fontId="3" fillId="0" borderId="2" xfId="0" applyNumberFormat="1" applyFont="1" applyBorder="1"/>
  </cellXfs>
  <cellStyles count="2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3"/>
  <sheetViews>
    <sheetView tabSelected="1" zoomScale="56" zoomScaleNormal="56" zoomScalePageLayoutView="56" workbookViewId="0">
      <selection activeCell="B15" sqref="B15"/>
    </sheetView>
  </sheetViews>
  <sheetFormatPr baseColWidth="10" defaultRowHeight="15" x14ac:dyDescent="0"/>
  <cols>
    <col min="1" max="1" width="29" customWidth="1"/>
    <col min="2" max="2" width="22.5" customWidth="1"/>
    <col min="3" max="3" width="34.5" customWidth="1"/>
    <col min="4" max="5" width="18.33203125" customWidth="1"/>
    <col min="6" max="6" width="25" customWidth="1"/>
    <col min="7" max="8" width="27.6640625" customWidth="1"/>
  </cols>
  <sheetData>
    <row r="1" spans="1:8" ht="23">
      <c r="A1" s="4" t="s">
        <v>16</v>
      </c>
      <c r="B1" s="5">
        <v>100</v>
      </c>
      <c r="C1" s="5" t="s">
        <v>23</v>
      </c>
      <c r="D1" s="5"/>
      <c r="E1" s="5"/>
      <c r="F1" s="5"/>
      <c r="G1" s="5"/>
      <c r="H1" s="6"/>
    </row>
    <row r="2" spans="1:8">
      <c r="A2" s="2" t="s">
        <v>0</v>
      </c>
      <c r="B2" s="2" t="s">
        <v>4</v>
      </c>
      <c r="C2" s="2" t="s">
        <v>7</v>
      </c>
      <c r="D2" s="3" t="s">
        <v>5</v>
      </c>
      <c r="E2" s="2" t="s">
        <v>36</v>
      </c>
      <c r="F2" s="2" t="s">
        <v>37</v>
      </c>
      <c r="G2" s="2" t="s">
        <v>10</v>
      </c>
      <c r="H2" s="2" t="s">
        <v>9</v>
      </c>
    </row>
    <row r="3" spans="1:8" ht="30">
      <c r="A3" s="10" t="s">
        <v>1</v>
      </c>
      <c r="B3" t="s">
        <v>6</v>
      </c>
      <c r="C3" t="s">
        <v>8</v>
      </c>
      <c r="D3" s="7">
        <v>2</v>
      </c>
      <c r="E3" s="8" t="s">
        <v>12</v>
      </c>
      <c r="F3" s="8" t="s">
        <v>13</v>
      </c>
      <c r="G3" s="9">
        <f>5*B1*D3</f>
        <v>1000</v>
      </c>
      <c r="H3" s="9">
        <f>D3*B1</f>
        <v>200</v>
      </c>
    </row>
    <row r="4" spans="1:8" ht="60">
      <c r="A4" s="10" t="s">
        <v>2</v>
      </c>
      <c r="B4" t="s">
        <v>18</v>
      </c>
      <c r="C4" t="s">
        <v>17</v>
      </c>
      <c r="D4" s="7">
        <v>12.5</v>
      </c>
      <c r="E4" s="1" t="s">
        <v>19</v>
      </c>
      <c r="F4" s="1" t="s">
        <v>20</v>
      </c>
      <c r="G4" s="9">
        <f>1.5*D4*B1</f>
        <v>1875</v>
      </c>
      <c r="H4" s="11">
        <f>D4*B1</f>
        <v>1250</v>
      </c>
    </row>
    <row r="5" spans="1:8" ht="30">
      <c r="A5" s="10" t="s">
        <v>3</v>
      </c>
      <c r="B5" t="s">
        <v>3</v>
      </c>
      <c r="C5" t="s">
        <v>21</v>
      </c>
      <c r="D5" s="12">
        <v>0.66</v>
      </c>
      <c r="E5" s="1" t="s">
        <v>24</v>
      </c>
      <c r="F5" s="1" t="s">
        <v>25</v>
      </c>
      <c r="G5" s="12">
        <f>D5*B1</f>
        <v>66</v>
      </c>
      <c r="H5" s="7">
        <v>0</v>
      </c>
    </row>
    <row r="6" spans="1:8">
      <c r="A6" s="10" t="s">
        <v>11</v>
      </c>
      <c r="B6" t="s">
        <v>27</v>
      </c>
      <c r="C6" t="s">
        <v>28</v>
      </c>
      <c r="D6" s="7">
        <v>0</v>
      </c>
      <c r="E6" s="1" t="s">
        <v>22</v>
      </c>
      <c r="F6" s="1" t="s">
        <v>22</v>
      </c>
      <c r="G6" s="12">
        <v>0</v>
      </c>
      <c r="H6" s="7">
        <v>0</v>
      </c>
    </row>
    <row r="7" spans="1:8" ht="30">
      <c r="A7" s="10" t="s">
        <v>26</v>
      </c>
      <c r="B7" t="s">
        <v>27</v>
      </c>
      <c r="C7" t="s">
        <v>29</v>
      </c>
      <c r="D7" s="7">
        <v>2</v>
      </c>
      <c r="E7" s="1" t="s">
        <v>30</v>
      </c>
      <c r="F7" s="1" t="s">
        <v>31</v>
      </c>
      <c r="G7" s="12">
        <f>0.5*B1*D7</f>
        <v>100</v>
      </c>
      <c r="H7" s="7">
        <f>0.1*B1*D7</f>
        <v>20</v>
      </c>
    </row>
    <row r="8" spans="1:8" ht="30">
      <c r="A8" s="10" t="s">
        <v>14</v>
      </c>
      <c r="B8" t="s">
        <v>27</v>
      </c>
      <c r="C8" t="s">
        <v>32</v>
      </c>
      <c r="D8" s="7">
        <v>5</v>
      </c>
      <c r="E8" s="1" t="s">
        <v>30</v>
      </c>
      <c r="F8" s="1" t="s">
        <v>31</v>
      </c>
      <c r="G8" s="12">
        <f>0.5*D8*B1</f>
        <v>250</v>
      </c>
      <c r="H8" s="7">
        <f>0.1*D8*B1</f>
        <v>50</v>
      </c>
    </row>
    <row r="9" spans="1:8">
      <c r="A9" s="10" t="s">
        <v>15</v>
      </c>
      <c r="B9" t="s">
        <v>27</v>
      </c>
      <c r="C9" t="s">
        <v>33</v>
      </c>
      <c r="D9" s="7">
        <v>0</v>
      </c>
      <c r="E9" s="1" t="s">
        <v>22</v>
      </c>
      <c r="F9" s="1" t="s">
        <v>22</v>
      </c>
      <c r="G9" s="7">
        <v>0</v>
      </c>
      <c r="H9" s="7">
        <v>0</v>
      </c>
    </row>
    <row r="10" spans="1:8">
      <c r="A10" s="13" t="s">
        <v>34</v>
      </c>
      <c r="B10" s="14"/>
      <c r="C10" s="14"/>
      <c r="D10" s="14"/>
      <c r="E10" s="14"/>
      <c r="F10" s="14"/>
      <c r="G10" s="15">
        <f>SUM(G3:G9)</f>
        <v>3291</v>
      </c>
      <c r="H10" s="15">
        <f>SUM(H3:H9)</f>
        <v>1520</v>
      </c>
    </row>
    <row r="14" spans="1:8" ht="23">
      <c r="A14" s="4" t="s">
        <v>16</v>
      </c>
      <c r="B14" s="5">
        <v>70</v>
      </c>
      <c r="C14" s="5" t="s">
        <v>23</v>
      </c>
      <c r="D14" s="5"/>
      <c r="E14" s="5"/>
      <c r="F14" s="5"/>
      <c r="G14" s="5"/>
      <c r="H14" s="6"/>
    </row>
    <row r="15" spans="1:8">
      <c r="A15" s="2" t="s">
        <v>0</v>
      </c>
      <c r="B15" s="2" t="s">
        <v>4</v>
      </c>
      <c r="C15" s="2" t="s">
        <v>7</v>
      </c>
      <c r="D15" s="3" t="s">
        <v>5</v>
      </c>
      <c r="E15" s="2" t="s">
        <v>36</v>
      </c>
      <c r="F15" s="2" t="s">
        <v>37</v>
      </c>
      <c r="G15" s="2" t="s">
        <v>10</v>
      </c>
      <c r="H15" s="2" t="s">
        <v>9</v>
      </c>
    </row>
    <row r="16" spans="1:8" ht="30">
      <c r="A16" s="10" t="s">
        <v>1</v>
      </c>
      <c r="B16" t="s">
        <v>6</v>
      </c>
      <c r="C16" t="s">
        <v>8</v>
      </c>
      <c r="D16" s="7">
        <v>2</v>
      </c>
      <c r="E16" s="8" t="s">
        <v>12</v>
      </c>
      <c r="F16" s="8" t="s">
        <v>13</v>
      </c>
      <c r="G16" s="9">
        <f>5*B14*D16</f>
        <v>700</v>
      </c>
      <c r="H16" s="9">
        <f>D16*B14</f>
        <v>140</v>
      </c>
    </row>
    <row r="17" spans="1:8" ht="60">
      <c r="A17" s="10" t="s">
        <v>35</v>
      </c>
      <c r="B17" t="s">
        <v>18</v>
      </c>
      <c r="C17" t="s">
        <v>17</v>
      </c>
      <c r="D17" s="7">
        <v>12.5</v>
      </c>
      <c r="E17" s="1" t="s">
        <v>19</v>
      </c>
      <c r="F17" s="1" t="s">
        <v>20</v>
      </c>
      <c r="G17" s="9">
        <f>1.5*D17*B14</f>
        <v>1312.5</v>
      </c>
      <c r="H17" s="11">
        <f>D17*B14</f>
        <v>875</v>
      </c>
    </row>
    <row r="18" spans="1:8" ht="30">
      <c r="A18" s="10" t="s">
        <v>3</v>
      </c>
      <c r="B18" t="s">
        <v>3</v>
      </c>
      <c r="C18" t="s">
        <v>21</v>
      </c>
      <c r="D18" s="12">
        <v>0.66</v>
      </c>
      <c r="E18" s="1" t="s">
        <v>24</v>
      </c>
      <c r="F18" s="1" t="s">
        <v>25</v>
      </c>
      <c r="G18" s="12">
        <f>D18*B14</f>
        <v>46.2</v>
      </c>
      <c r="H18" s="7">
        <v>0</v>
      </c>
    </row>
    <row r="19" spans="1:8">
      <c r="A19" s="10" t="s">
        <v>11</v>
      </c>
      <c r="B19" t="s">
        <v>27</v>
      </c>
      <c r="C19" t="s">
        <v>28</v>
      </c>
      <c r="D19" s="7">
        <v>0</v>
      </c>
      <c r="E19" s="1" t="s">
        <v>22</v>
      </c>
      <c r="F19" s="1" t="s">
        <v>22</v>
      </c>
      <c r="G19" s="12">
        <v>0</v>
      </c>
      <c r="H19" s="7">
        <v>0</v>
      </c>
    </row>
    <row r="20" spans="1:8" ht="30">
      <c r="A20" s="10" t="s">
        <v>26</v>
      </c>
      <c r="B20" t="s">
        <v>27</v>
      </c>
      <c r="C20" t="s">
        <v>29</v>
      </c>
      <c r="D20" s="7">
        <v>2</v>
      </c>
      <c r="E20" s="1" t="s">
        <v>30</v>
      </c>
      <c r="F20" s="1" t="s">
        <v>31</v>
      </c>
      <c r="G20" s="12">
        <f>0.5*B14*D20</f>
        <v>70</v>
      </c>
      <c r="H20" s="7">
        <f>0.1*B14*D20</f>
        <v>14</v>
      </c>
    </row>
    <row r="21" spans="1:8" ht="30">
      <c r="A21" s="10" t="s">
        <v>14</v>
      </c>
      <c r="B21" t="s">
        <v>27</v>
      </c>
      <c r="C21" t="s">
        <v>32</v>
      </c>
      <c r="D21" s="7">
        <v>5</v>
      </c>
      <c r="E21" s="1" t="s">
        <v>30</v>
      </c>
      <c r="F21" s="1" t="s">
        <v>31</v>
      </c>
      <c r="G21" s="12">
        <f>0.5*D21*B14</f>
        <v>175</v>
      </c>
      <c r="H21" s="7">
        <f>0.1*D21*B14</f>
        <v>35</v>
      </c>
    </row>
    <row r="22" spans="1:8">
      <c r="A22" s="10" t="s">
        <v>15</v>
      </c>
      <c r="B22" t="s">
        <v>27</v>
      </c>
      <c r="C22" t="s">
        <v>33</v>
      </c>
      <c r="D22" s="7">
        <v>0</v>
      </c>
      <c r="E22" s="1" t="s">
        <v>22</v>
      </c>
      <c r="F22" s="1" t="s">
        <v>22</v>
      </c>
      <c r="G22" s="7">
        <v>0</v>
      </c>
      <c r="H22" s="7">
        <v>0</v>
      </c>
    </row>
    <row r="23" spans="1:8">
      <c r="A23" s="13" t="s">
        <v>34</v>
      </c>
      <c r="B23" s="14"/>
      <c r="C23" s="14"/>
      <c r="D23" s="14"/>
      <c r="E23" s="14"/>
      <c r="F23" s="14"/>
      <c r="G23" s="15">
        <f>SUM(G16:G22)</f>
        <v>2303.6999999999998</v>
      </c>
      <c r="H23" s="15">
        <f>SUM(H16:H22)</f>
        <v>1064</v>
      </c>
    </row>
  </sheetData>
  <phoneticPr fontId="8" type="noConversion"/>
  <pageMargins left="0.75" right="0.75" top="1" bottom="1" header="0.5" footer="0.5"/>
  <pageSetup scale="56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2014-03-23T19:51:04Z</dcterms:created>
  <dcterms:modified xsi:type="dcterms:W3CDTF">2014-03-23T23:45:51Z</dcterms:modified>
</cp:coreProperties>
</file>