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422"/>
  <workbookPr/>
  <mc:AlternateContent xmlns:mc="http://schemas.openxmlformats.org/markup-compatibility/2006">
    <mc:Choice Requires="x15">
      <x15ac:absPath xmlns:x15ac="http://schemas.microsoft.com/office/spreadsheetml/2010/11/ac" url="C:\Users\nathanimse\AI.MCS-Data\kb-vault\sbs-eval\en-US\Code_Interpreter_1022_eval\20251024\data\"/>
    </mc:Choice>
  </mc:AlternateContent>
  <xr:revisionPtr revIDLastSave="0" documentId="13_ncr:1_{6C606CDA-161A-4DF5-8462-1D7C1A4400FF}" xr6:coauthVersionLast="47" xr6:coauthVersionMax="47" xr10:uidLastSave="{00000000-0000-0000-0000-000000000000}"/>
  <bookViews>
    <workbookView xWindow="0" yWindow="240" windowWidth="28800" windowHeight="15345" xr2:uid="{00000000-000D-0000-FFFF-FFFF00000000}"/>
  </bookViews>
  <sheets>
    <sheet name="Avg Annual Visitor Expenditur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7" i="1" l="1"/>
  <c r="N19" i="1" s="1"/>
  <c r="K17" i="1" l="1"/>
  <c r="L17" i="1"/>
  <c r="M17" i="1"/>
  <c r="M19" i="1" s="1"/>
  <c r="J17" i="1"/>
  <c r="J19" i="1" s="1"/>
  <c r="L19" i="1"/>
  <c r="C17" i="1"/>
  <c r="C19" i="1" s="1"/>
  <c r="B17" i="1"/>
  <c r="B19" i="1" s="1"/>
  <c r="D17" i="1"/>
  <c r="D19" i="1" s="1"/>
  <c r="E17" i="1"/>
  <c r="E19" i="1" s="1"/>
  <c r="F17" i="1"/>
  <c r="F19" i="1" s="1"/>
  <c r="G17" i="1"/>
  <c r="G19" i="1" s="1"/>
  <c r="H17" i="1"/>
  <c r="H19" i="1" s="1"/>
  <c r="I17" i="1"/>
  <c r="I19" i="1" s="1"/>
  <c r="K19" i="1"/>
</calcChain>
</file>

<file path=xl/sharedStrings.xml><?xml version="1.0" encoding="utf-8"?>
<sst xmlns="http://schemas.openxmlformats.org/spreadsheetml/2006/main" count="33" uniqueCount="33">
  <si>
    <t xml:space="preserve">             Average Yearly Visitor Expenditure- Trinidad &amp; Tobago 2010-2023</t>
  </si>
  <si>
    <t>*'2010</t>
  </si>
  <si>
    <t>2011</t>
  </si>
  <si>
    <t>2012</t>
  </si>
  <si>
    <t>*2013</t>
  </si>
  <si>
    <t>*2016</t>
  </si>
  <si>
    <t>Prepaid package</t>
  </si>
  <si>
    <t>Entertainment</t>
  </si>
  <si>
    <t>Inter island Transport</t>
  </si>
  <si>
    <t>Land Transport</t>
  </si>
  <si>
    <t>Tours and sightseeing</t>
  </si>
  <si>
    <t>Groceries</t>
  </si>
  <si>
    <t xml:space="preserve">Shopping </t>
  </si>
  <si>
    <t>Medical</t>
  </si>
  <si>
    <t>Other expenditure/Business Conference/H/Repairs</t>
  </si>
  <si>
    <t>Accomodation /Meals</t>
  </si>
  <si>
    <t>Business/Meetings/Conferences</t>
  </si>
  <si>
    <t>Total visitor expenditure</t>
  </si>
  <si>
    <t>Total number of persons covered in the expenditure</t>
  </si>
  <si>
    <t>Average visitor expenditure</t>
  </si>
  <si>
    <t>Average length of stay (Days)</t>
  </si>
  <si>
    <t>Source: Central Statistical Office</t>
  </si>
  <si>
    <t>*In 2018 an expenditure variable was created for business expenses</t>
  </si>
  <si>
    <t>Survey of Departing Visitors (SODV)</t>
  </si>
  <si>
    <t>*2010- Bird Flu- less persons covered</t>
  </si>
  <si>
    <t>*2013 Due to closure of office- 3 surveys conducted</t>
  </si>
  <si>
    <t>*2016-12 monthly surveys conducted</t>
  </si>
  <si>
    <t>*2020- 2 surveys conducted due to Covid 19.</t>
  </si>
  <si>
    <r>
      <t xml:space="preserve">Average Visitor Expenditure is based on data collected from  </t>
    </r>
    <r>
      <rPr>
        <sz val="12"/>
        <color rgb="FFFF0000"/>
        <rFont val="Calibri"/>
        <family val="2"/>
        <scheme val="minor"/>
      </rPr>
      <t>Sample</t>
    </r>
    <r>
      <rPr>
        <sz val="12"/>
        <color theme="1"/>
        <rFont val="Calibri"/>
        <family val="2"/>
        <scheme val="minor"/>
      </rPr>
      <t xml:space="preserve"> Surveys of Departing Visitors.</t>
    </r>
  </si>
  <si>
    <t>NB. Please note due to the Covid 19 Pandemic  the Government of Trinidad and Tobago announced  the closure of international borders to all travelers, including Trinidad and Tobago nationals, as of midnight on Sunday, March 22. 2020</t>
  </si>
  <si>
    <t>* Borders re -opened on Saturday, July 17. 2021</t>
  </si>
  <si>
    <t>* International flights resumed to Tobago on 10.01.2022</t>
  </si>
  <si>
    <t>*Please note there was no carnival activity in 2021 due to the covid 19 pandemic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</si>
</sst>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20" x14ac:knownFonts="1">
    <font>
      <sz val="11"/>
      <color theme="1"/>
      <name val="Calibri"/>
      <family val="2"/>
      <scheme val="minor"/>
    </font>
    <font>
      <sz val="11"/>
      <color theme="1"/>
      <name val="Calibri"/>
      <family val="2"/>
      <scheme val="minor"/>
    </font>
    <font>
      <sz val="11"/>
      <color rgb="FFFF0000"/>
      <name val="Calibri"/>
      <family val="2"/>
      <scheme val="minor"/>
    </font>
    <font>
      <sz val="12"/>
      <color theme="1"/>
      <name val="Calibri"/>
      <family val="2"/>
      <scheme val="minor"/>
    </font>
    <font>
      <b/>
      <sz val="16"/>
      <color theme="1"/>
      <name val="Calibri"/>
      <family val="2"/>
      <scheme val="minor"/>
    </font>
    <font>
      <b/>
      <sz val="12"/>
      <color theme="1"/>
      <name val="Calibri"/>
      <family val="2"/>
      <scheme val="minor"/>
    </font>
    <font>
      <sz val="12"/>
      <color theme="1"/>
      <name val="Times New Roman"/>
      <family val="1"/>
    </font>
    <font>
      <b/>
      <sz val="12"/>
      <color rgb="FFFF0000"/>
      <name val="Calibri"/>
      <family val="2"/>
    </font>
    <font>
      <b/>
      <sz val="12"/>
      <color rgb="FFFF0000"/>
      <name val="Calibri"/>
      <family val="2"/>
      <scheme val="minor"/>
    </font>
    <font>
      <b/>
      <sz val="12"/>
      <color theme="1"/>
      <name val="Calibri"/>
      <family val="2"/>
    </font>
    <font>
      <sz val="12"/>
      <color rgb="FFFF0000"/>
      <name val="Calibri"/>
      <family val="2"/>
      <scheme val="minor"/>
    </font>
    <font>
      <sz val="10.5"/>
      <color theme="1"/>
      <name val="Times New Roman"/>
      <family val="1"/>
    </font>
    <font>
      <sz val="11"/>
      <color rgb="FF00B050"/>
      <name val="Calibri"/>
      <family val="2"/>
      <scheme val="minor"/>
    </font>
    <font>
      <sz val="12"/>
      <color rgb="FF00B050"/>
      <name val="Calibri"/>
      <family val="2"/>
      <scheme val="minor"/>
    </font>
    <font>
      <b/>
      <sz val="12"/>
      <color rgb="FF00B050"/>
      <name val="Calibri"/>
      <family val="2"/>
      <scheme val="minor"/>
    </font>
    <font>
      <b/>
      <sz val="11"/>
      <color rgb="FF00B050"/>
      <name val="Calibri"/>
      <family val="2"/>
      <scheme val="minor"/>
    </font>
    <font>
      <b/>
      <sz val="12"/>
      <color rgb="FF00B0F0"/>
      <name val="Calibri"/>
      <family val="2"/>
    </font>
    <font>
      <b/>
      <sz val="12"/>
      <color rgb="FF00B0F0"/>
      <name val="Calibri"/>
      <family val="2"/>
      <scheme val="minor"/>
    </font>
    <font>
      <b/>
      <sz val="12"/>
      <color rgb="FF7030A0"/>
      <name val="Calibri"/>
      <family val="2"/>
    </font>
    <font>
      <b/>
      <sz val="12"/>
      <color rgb="FF7030A0"/>
      <name val="Calibri"/>
      <family val="2"/>
      <scheme val="minor"/>
    </font>
  </fonts>
  <fills count="2">
    <fill>
      <patternFill patternType="none"/>
    </fill>
    <fill>
      <patternFill patternType="gray125"/>
    </fill>
  </fills>
  <borders count="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2">
    <xf numFmtId="0" fontId="0" fillId="0" borderId="0"/>
    <xf numFmtId="43" fontId="1" fillId="0" borderId="0" applyFont="0" applyFill="0" applyBorder="0" applyAlignment="0" applyProtection="0"/>
  </cellStyleXfs>
  <cellXfs count="33">
    <xf numFmtId="0" fontId="0" fillId="0" borderId="0" xfId="0"/>
    <xf numFmtId="0" fontId="3" fillId="0" borderId="0" xfId="0" applyFont="1"/>
    <xf numFmtId="164" fontId="3" fillId="0" borderId="0" xfId="1" applyNumberFormat="1" applyFont="1"/>
    <xf numFmtId="0" fontId="11" fillId="0" borderId="0" xfId="0" applyFont="1" applyAlignment="1">
      <alignment horizontal="center" vertical="top" wrapText="1"/>
    </xf>
    <xf numFmtId="0" fontId="3" fillId="0" borderId="0" xfId="0" applyFont="1" applyAlignment="1">
      <alignment horizontal="center"/>
    </xf>
    <xf numFmtId="0" fontId="10" fillId="0" borderId="0" xfId="0" applyFont="1" applyAlignment="1">
      <alignment horizontal="center"/>
    </xf>
    <xf numFmtId="41" fontId="3" fillId="0" borderId="0" xfId="0" applyNumberFormat="1" applyFont="1" applyAlignment="1">
      <alignment horizontal="center"/>
    </xf>
    <xf numFmtId="3" fontId="0" fillId="0" borderId="0" xfId="0" applyNumberFormat="1"/>
    <xf numFmtId="0" fontId="12" fillId="0" borderId="0" xfId="0" applyFont="1"/>
    <xf numFmtId="0" fontId="9" fillId="0" borderId="0" xfId="0" applyFont="1" applyAlignment="1">
      <alignment horizontal="left"/>
    </xf>
    <xf numFmtId="0" fontId="3" fillId="0" borderId="2" xfId="0" applyFont="1" applyBorder="1" applyAlignment="1">
      <alignment horizontal="left"/>
    </xf>
    <xf numFmtId="3" fontId="0" fillId="0" borderId="2" xfId="0" applyNumberFormat="1" applyBorder="1" applyAlignment="1">
      <alignment horizontal="center"/>
    </xf>
    <xf numFmtId="0" fontId="5" fillId="0" borderId="1" xfId="0" applyFont="1" applyBorder="1" applyAlignment="1">
      <alignment horizontal="left"/>
    </xf>
    <xf numFmtId="3" fontId="5" fillId="0" borderId="1" xfId="0" applyNumberFormat="1" applyFont="1" applyBorder="1" applyAlignment="1">
      <alignment horizontal="center"/>
    </xf>
    <xf numFmtId="1" fontId="7" fillId="0" borderId="1" xfId="0" applyNumberFormat="1" applyFont="1" applyBorder="1" applyAlignment="1">
      <alignment horizontal="left"/>
    </xf>
    <xf numFmtId="3" fontId="8" fillId="0" borderId="1" xfId="0" applyNumberFormat="1" applyFont="1" applyBorder="1" applyAlignment="1">
      <alignment horizontal="center"/>
    </xf>
    <xf numFmtId="0" fontId="13" fillId="0" borderId="1" xfId="0" applyFont="1" applyBorder="1" applyAlignment="1">
      <alignment horizontal="center"/>
    </xf>
    <xf numFmtId="0" fontId="14" fillId="0" borderId="1" xfId="0" quotePrefix="1" applyFont="1" applyBorder="1" applyAlignment="1">
      <alignment horizontal="center"/>
    </xf>
    <xf numFmtId="0" fontId="14" fillId="0" borderId="1" xfId="0" applyFont="1" applyBorder="1" applyAlignment="1">
      <alignment horizontal="center"/>
    </xf>
    <xf numFmtId="0" fontId="15" fillId="0" borderId="1" xfId="0" applyFont="1" applyBorder="1" applyAlignment="1">
      <alignment horizontal="center"/>
    </xf>
    <xf numFmtId="1" fontId="15" fillId="0" borderId="1" xfId="0" applyNumberFormat="1" applyFont="1" applyBorder="1" applyAlignment="1">
      <alignment horizontal="center"/>
    </xf>
    <xf numFmtId="0" fontId="16" fillId="0" borderId="1" xfId="0" applyFont="1" applyBorder="1" applyAlignment="1">
      <alignment horizontal="left"/>
    </xf>
    <xf numFmtId="3" fontId="17" fillId="0" borderId="1" xfId="0" applyNumberFormat="1" applyFont="1" applyBorder="1" applyAlignment="1">
      <alignment horizontal="center"/>
    </xf>
    <xf numFmtId="3" fontId="3" fillId="0" borderId="2" xfId="1" applyNumberFormat="1" applyFont="1" applyFill="1" applyBorder="1" applyAlignment="1">
      <alignment horizontal="right"/>
    </xf>
    <xf numFmtId="3" fontId="3" fillId="0" borderId="2" xfId="1" applyNumberFormat="1" applyFont="1" applyBorder="1" applyAlignment="1">
      <alignment horizontal="right"/>
    </xf>
    <xf numFmtId="3" fontId="6" fillId="0" borderId="2" xfId="0" applyNumberFormat="1" applyFont="1" applyBorder="1" applyAlignment="1">
      <alignment horizontal="right" wrapText="1"/>
    </xf>
    <xf numFmtId="3" fontId="6" fillId="0" borderId="2" xfId="0" applyNumberFormat="1" applyFont="1" applyBorder="1" applyAlignment="1">
      <alignment horizontal="right"/>
    </xf>
    <xf numFmtId="3" fontId="0" fillId="0" borderId="2" xfId="0" applyNumberFormat="1" applyBorder="1" applyAlignment="1">
      <alignment horizontal="right"/>
    </xf>
    <xf numFmtId="3" fontId="3" fillId="0" borderId="2" xfId="0" applyNumberFormat="1" applyFont="1" applyBorder="1" applyAlignment="1">
      <alignment horizontal="right"/>
    </xf>
    <xf numFmtId="0" fontId="18" fillId="0" borderId="1" xfId="0" applyFont="1" applyBorder="1" applyAlignment="1">
      <alignment horizontal="left"/>
    </xf>
    <xf numFmtId="3" fontId="19" fillId="0" borderId="1" xfId="0" applyNumberFormat="1" applyFont="1" applyBorder="1" applyAlignment="1">
      <alignment horizontal="center"/>
    </xf>
    <xf numFmtId="14" fontId="2" fillId="0" borderId="0" xfId="0" applyNumberFormat="1" applyFont="1" applyAlignment="1">
      <alignment horizontal="left"/>
    </xf>
    <xf numFmtId="0" fontId="4"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P33"/>
  <sheetViews>
    <sheetView tabSelected="1" topLeftCell="B1" zoomScale="90" zoomScaleNormal="90" workbookViewId="0">
      <selection activeCell="A33" sqref="A33"/>
    </sheetView>
  </sheetViews>
  <sheetFormatPr defaultRowHeight="15" x14ac:dyDescent="0.25"/>
  <cols>
    <col min="1" max="1" width="60.85546875" customWidth="1"/>
    <col min="2" max="3" width="11" customWidth="1"/>
    <col min="4" max="4" width="12" customWidth="1"/>
    <col min="5" max="5" width="12.140625" customWidth="1"/>
    <col min="6" max="6" width="11.5703125" customWidth="1"/>
    <col min="7" max="7" width="13.140625" customWidth="1"/>
    <col min="8" max="8" width="11.28515625" customWidth="1"/>
    <col min="9" max="9" width="11.42578125" customWidth="1"/>
    <col min="10" max="10" width="12.28515625" customWidth="1"/>
    <col min="11" max="11" width="11.28515625" customWidth="1"/>
    <col min="12" max="12" width="11.5703125" bestFit="1" customWidth="1"/>
    <col min="13" max="13" width="12" customWidth="1"/>
    <col min="14" max="14" width="11.28515625" bestFit="1" customWidth="1"/>
    <col min="16" max="16" width="9.85546875" bestFit="1" customWidth="1"/>
  </cols>
  <sheetData>
    <row r="3" spans="1:16" ht="21" x14ac:dyDescent="0.35">
      <c r="A3" s="32" t="s">
        <v>0</v>
      </c>
      <c r="B3" s="32"/>
      <c r="C3" s="32"/>
      <c r="D3" s="32"/>
      <c r="E3" s="32"/>
      <c r="F3" s="32"/>
      <c r="G3" s="32"/>
      <c r="H3" s="32"/>
      <c r="I3" s="32"/>
      <c r="J3" s="32"/>
      <c r="K3" s="32"/>
      <c r="L3" s="32"/>
      <c r="M3" s="32"/>
    </row>
    <row r="4" spans="1:16" ht="16.5" thickBot="1" x14ac:dyDescent="0.3">
      <c r="A4" s="1"/>
      <c r="D4" s="2"/>
    </row>
    <row r="5" spans="1:16" ht="16.5" thickBot="1" x14ac:dyDescent="0.3">
      <c r="A5" s="16"/>
      <c r="B5" s="17" t="s">
        <v>1</v>
      </c>
      <c r="C5" s="17" t="s">
        <v>2</v>
      </c>
      <c r="D5" s="17" t="s">
        <v>3</v>
      </c>
      <c r="E5" s="18" t="s">
        <v>4</v>
      </c>
      <c r="F5" s="19">
        <v>2014</v>
      </c>
      <c r="G5" s="19">
        <v>2015</v>
      </c>
      <c r="H5" s="19" t="s">
        <v>5</v>
      </c>
      <c r="I5" s="19">
        <v>2017</v>
      </c>
      <c r="J5" s="19">
        <v>2018</v>
      </c>
      <c r="K5" s="19">
        <v>2019</v>
      </c>
      <c r="L5" s="20">
        <v>2020</v>
      </c>
      <c r="M5" s="20">
        <v>2022</v>
      </c>
      <c r="N5" s="20">
        <v>2023</v>
      </c>
    </row>
    <row r="6" spans="1:16" ht="15.75" x14ac:dyDescent="0.25">
      <c r="A6" s="10" t="s">
        <v>6</v>
      </c>
      <c r="B6" s="23">
        <v>1541761</v>
      </c>
      <c r="C6" s="23">
        <v>4815810</v>
      </c>
      <c r="D6" s="23">
        <v>6380878</v>
      </c>
      <c r="E6" s="25">
        <v>4416739</v>
      </c>
      <c r="F6" s="25">
        <v>8857250</v>
      </c>
      <c r="G6" s="26">
        <v>7512242</v>
      </c>
      <c r="H6" s="27">
        <v>14670298</v>
      </c>
      <c r="I6" s="27">
        <v>6782681</v>
      </c>
      <c r="J6" s="27">
        <v>6339634.4799999995</v>
      </c>
      <c r="K6" s="27">
        <v>5503966.46</v>
      </c>
      <c r="L6" s="27">
        <v>2268582.27</v>
      </c>
      <c r="M6" s="27">
        <v>1390741</v>
      </c>
      <c r="N6" s="27">
        <v>5400536</v>
      </c>
    </row>
    <row r="7" spans="1:16" ht="15.75" x14ac:dyDescent="0.25">
      <c r="A7" s="10" t="s">
        <v>7</v>
      </c>
      <c r="B7" s="24">
        <v>3021542</v>
      </c>
      <c r="C7" s="24">
        <v>4365160.9999999944</v>
      </c>
      <c r="D7" s="24">
        <v>6611784.9999999981</v>
      </c>
      <c r="E7" s="25">
        <v>5248297.0000000019</v>
      </c>
      <c r="F7" s="25">
        <v>8428185.0000000112</v>
      </c>
      <c r="G7" s="26">
        <v>7174017.0000000047</v>
      </c>
      <c r="H7" s="27">
        <v>12581479.000000034</v>
      </c>
      <c r="I7" s="27">
        <v>12840479.000000002</v>
      </c>
      <c r="J7" s="27">
        <v>10276883.679999974</v>
      </c>
      <c r="K7" s="27">
        <v>13560542.90999997</v>
      </c>
      <c r="L7" s="27">
        <v>13177656.199999992</v>
      </c>
      <c r="M7" s="27">
        <v>1575495.17</v>
      </c>
      <c r="N7" s="27">
        <v>19592452</v>
      </c>
    </row>
    <row r="8" spans="1:16" ht="15.75" x14ac:dyDescent="0.25">
      <c r="A8" s="10" t="s">
        <v>8</v>
      </c>
      <c r="B8" s="24">
        <v>89485</v>
      </c>
      <c r="C8" s="24">
        <v>222720</v>
      </c>
      <c r="D8" s="24">
        <v>247001.99999999951</v>
      </c>
      <c r="E8" s="25">
        <v>143558.00000000012</v>
      </c>
      <c r="F8" s="25">
        <v>194027.99999999988</v>
      </c>
      <c r="G8" s="26">
        <v>193397.99999999994</v>
      </c>
      <c r="H8" s="27">
        <v>464786.00000000093</v>
      </c>
      <c r="I8" s="27">
        <v>378967.99999999977</v>
      </c>
      <c r="J8" s="27">
        <v>205478.19999999992</v>
      </c>
      <c r="K8" s="27">
        <v>227963.41999999966</v>
      </c>
      <c r="L8" s="27">
        <v>140231.74000000002</v>
      </c>
      <c r="M8" s="27">
        <v>87974.570000000065</v>
      </c>
      <c r="N8" s="27">
        <v>281977</v>
      </c>
    </row>
    <row r="9" spans="1:16" ht="15.75" x14ac:dyDescent="0.25">
      <c r="A9" s="10" t="s">
        <v>9</v>
      </c>
      <c r="B9" s="23">
        <v>939848</v>
      </c>
      <c r="C9" s="23">
        <v>1820542.9999999979</v>
      </c>
      <c r="D9" s="23">
        <v>2165023.9999999986</v>
      </c>
      <c r="E9" s="25">
        <v>1536791.9999999979</v>
      </c>
      <c r="F9" s="25">
        <v>2353464.0000000047</v>
      </c>
      <c r="G9" s="26">
        <v>1929688.0000000023</v>
      </c>
      <c r="H9" s="27">
        <v>5737117</v>
      </c>
      <c r="I9" s="27">
        <v>4267630.0000000056</v>
      </c>
      <c r="J9" s="27">
        <v>3014279.2799999975</v>
      </c>
      <c r="K9" s="27">
        <v>3110583.9600000023</v>
      </c>
      <c r="L9" s="27">
        <v>1672678.7000000009</v>
      </c>
      <c r="M9" s="27">
        <v>1495987.8699999992</v>
      </c>
      <c r="N9" s="27">
        <v>4252050</v>
      </c>
    </row>
    <row r="10" spans="1:16" ht="15.75" x14ac:dyDescent="0.25">
      <c r="A10" s="10" t="s">
        <v>10</v>
      </c>
      <c r="B10" s="23">
        <v>113401</v>
      </c>
      <c r="C10" s="23">
        <v>273540.0000000007</v>
      </c>
      <c r="D10" s="23">
        <v>526845.00000000035</v>
      </c>
      <c r="E10" s="25">
        <v>306767.00000000017</v>
      </c>
      <c r="F10" s="25">
        <v>411731.9999999993</v>
      </c>
      <c r="G10" s="26">
        <v>323622.00000000017</v>
      </c>
      <c r="H10" s="27">
        <v>1059986.0000000042</v>
      </c>
      <c r="I10" s="27">
        <v>629091.99999999837</v>
      </c>
      <c r="J10" s="27">
        <v>361443.77000000019</v>
      </c>
      <c r="K10" s="27">
        <v>340571.39999999991</v>
      </c>
      <c r="L10" s="27">
        <v>100936.1200000001</v>
      </c>
      <c r="M10" s="27">
        <v>91673.499999999971</v>
      </c>
      <c r="N10" s="27">
        <v>338800</v>
      </c>
    </row>
    <row r="11" spans="1:16" ht="15.75" x14ac:dyDescent="0.25">
      <c r="A11" s="10" t="s">
        <v>11</v>
      </c>
      <c r="B11" s="23">
        <v>792117</v>
      </c>
      <c r="C11" s="23">
        <v>2186045.0000000065</v>
      </c>
      <c r="D11" s="23">
        <v>2317845.0000000028</v>
      </c>
      <c r="E11" s="25">
        <v>1524924.9999999981</v>
      </c>
      <c r="F11" s="25">
        <v>2616366.9999999972</v>
      </c>
      <c r="G11" s="26">
        <v>2365255</v>
      </c>
      <c r="H11" s="27">
        <v>6054260.9999999832</v>
      </c>
      <c r="I11" s="27">
        <v>4173584.9999999981</v>
      </c>
      <c r="J11" s="27">
        <v>2547079.6100000022</v>
      </c>
      <c r="K11" s="27">
        <v>2484926.9999999986</v>
      </c>
      <c r="L11" s="27">
        <v>1074300.19</v>
      </c>
      <c r="M11" s="27">
        <v>2444591.0500000087</v>
      </c>
      <c r="N11" s="27">
        <v>4194367</v>
      </c>
    </row>
    <row r="12" spans="1:16" ht="15.75" x14ac:dyDescent="0.25">
      <c r="A12" s="10" t="s">
        <v>12</v>
      </c>
      <c r="B12" s="23">
        <v>896408</v>
      </c>
      <c r="C12" s="23">
        <v>2065357.9999999956</v>
      </c>
      <c r="D12" s="23">
        <v>1995798.0000000028</v>
      </c>
      <c r="E12" s="25">
        <v>1521997.0000000009</v>
      </c>
      <c r="F12" s="25">
        <v>2330209.9999999991</v>
      </c>
      <c r="G12" s="26">
        <v>2242469.9999999986</v>
      </c>
      <c r="H12" s="27">
        <v>4500871</v>
      </c>
      <c r="I12" s="27">
        <v>3705418.9999999949</v>
      </c>
      <c r="J12" s="27">
        <v>2893838.2900000047</v>
      </c>
      <c r="K12" s="27">
        <v>2981011.7600000044</v>
      </c>
      <c r="L12" s="27">
        <v>1619898.1099999999</v>
      </c>
      <c r="M12" s="27">
        <v>1253131.0700000024</v>
      </c>
      <c r="N12" s="27">
        <v>2421648</v>
      </c>
    </row>
    <row r="13" spans="1:16" ht="15.75" x14ac:dyDescent="0.25">
      <c r="A13" s="10" t="s">
        <v>13</v>
      </c>
      <c r="B13" s="23">
        <v>79886</v>
      </c>
      <c r="C13" s="23">
        <v>239763.99999999942</v>
      </c>
      <c r="D13" s="23">
        <v>91435.999999999913</v>
      </c>
      <c r="E13" s="25">
        <v>250318.99999999997</v>
      </c>
      <c r="F13" s="25">
        <v>322128.99999999988</v>
      </c>
      <c r="G13" s="26">
        <v>295507.00000000052</v>
      </c>
      <c r="H13" s="27">
        <v>1180279.0000000007</v>
      </c>
      <c r="I13" s="27">
        <v>927215.99999999802</v>
      </c>
      <c r="J13" s="27">
        <v>601661.90000000061</v>
      </c>
      <c r="K13" s="27">
        <v>1046297.390000003</v>
      </c>
      <c r="L13" s="27">
        <v>192592.84</v>
      </c>
      <c r="M13" s="27">
        <v>925764.49000000232</v>
      </c>
      <c r="N13" s="27">
        <v>1821125</v>
      </c>
    </row>
    <row r="14" spans="1:16" ht="15.75" x14ac:dyDescent="0.25">
      <c r="A14" s="10" t="s">
        <v>14</v>
      </c>
      <c r="B14" s="23">
        <v>982494</v>
      </c>
      <c r="C14" s="23">
        <v>1209005.9999999981</v>
      </c>
      <c r="D14" s="23">
        <v>1146349.9999999988</v>
      </c>
      <c r="E14" s="25">
        <v>1108859.9999999991</v>
      </c>
      <c r="F14" s="25">
        <v>1906723.9999999977</v>
      </c>
      <c r="G14" s="26">
        <v>1949419.9999999963</v>
      </c>
      <c r="H14" s="27">
        <v>8447829.9999999758</v>
      </c>
      <c r="I14" s="27">
        <v>4186871.0000000112</v>
      </c>
      <c r="J14" s="27">
        <v>2579510.2999999993</v>
      </c>
      <c r="K14" s="27">
        <v>3454661.899999992</v>
      </c>
      <c r="L14" s="27">
        <v>1149169.42</v>
      </c>
      <c r="M14" s="27">
        <v>2648075.5000000028</v>
      </c>
      <c r="N14" s="27">
        <v>2823711</v>
      </c>
    </row>
    <row r="15" spans="1:16" ht="15.75" x14ac:dyDescent="0.25">
      <c r="A15" s="10" t="s">
        <v>15</v>
      </c>
      <c r="B15" s="24">
        <v>4319118</v>
      </c>
      <c r="C15" s="24">
        <v>9118462.0000000056</v>
      </c>
      <c r="D15" s="24">
        <v>11195032.999999987</v>
      </c>
      <c r="E15" s="25">
        <v>7729952.9999999907</v>
      </c>
      <c r="F15" s="25">
        <v>11600314.000000007</v>
      </c>
      <c r="G15" s="26">
        <v>10526490.000000011</v>
      </c>
      <c r="H15" s="27">
        <v>31749244.999999993</v>
      </c>
      <c r="I15" s="27">
        <v>20824632.999999985</v>
      </c>
      <c r="J15" s="27">
        <v>14316198.23000001</v>
      </c>
      <c r="K15" s="27">
        <v>14982576.689999972</v>
      </c>
      <c r="L15" s="27">
        <v>8967344.2699999996</v>
      </c>
      <c r="M15" s="27">
        <v>6778665.509999997</v>
      </c>
      <c r="N15" s="27">
        <v>19964418</v>
      </c>
      <c r="P15" s="7"/>
    </row>
    <row r="16" spans="1:16" ht="16.5" thickBot="1" x14ac:dyDescent="0.3">
      <c r="A16" s="10" t="s">
        <v>16</v>
      </c>
      <c r="B16" s="11"/>
      <c r="C16" s="23"/>
      <c r="D16" s="27"/>
      <c r="E16" s="28"/>
      <c r="F16" s="28"/>
      <c r="G16" s="27"/>
      <c r="H16" s="27"/>
      <c r="I16" s="27"/>
      <c r="J16" s="27">
        <v>364794.70000000054</v>
      </c>
      <c r="K16" s="27">
        <v>521058.2500000007</v>
      </c>
      <c r="L16" s="27">
        <v>15509.599999999984</v>
      </c>
      <c r="M16" s="27">
        <v>221181.99999999974</v>
      </c>
      <c r="N16" s="27">
        <v>187779</v>
      </c>
    </row>
    <row r="17" spans="1:14" ht="16.5" thickBot="1" x14ac:dyDescent="0.3">
      <c r="A17" s="12" t="s">
        <v>17</v>
      </c>
      <c r="B17" s="13">
        <f>SUM(B6:B15)</f>
        <v>12776060</v>
      </c>
      <c r="C17" s="13">
        <f>SUM(C6:C15)</f>
        <v>26316409</v>
      </c>
      <c r="D17" s="13">
        <f t="shared" ref="D17:I17" si="0">SUM(D6:D15)</f>
        <v>32677995.999999993</v>
      </c>
      <c r="E17" s="13">
        <f t="shared" si="0"/>
        <v>23788206.999999993</v>
      </c>
      <c r="F17" s="13">
        <f t="shared" si="0"/>
        <v>39020403.000000015</v>
      </c>
      <c r="G17" s="13">
        <f t="shared" si="0"/>
        <v>34512109.000000015</v>
      </c>
      <c r="H17" s="13">
        <f t="shared" si="0"/>
        <v>86446152</v>
      </c>
      <c r="I17" s="13">
        <f t="shared" si="0"/>
        <v>58716574</v>
      </c>
      <c r="J17" s="13">
        <f>SUM(J6:J16)</f>
        <v>43500802.439999998</v>
      </c>
      <c r="K17" s="13">
        <f t="shared" ref="K17:M17" si="1">SUM(K6:K16)</f>
        <v>48214161.139999941</v>
      </c>
      <c r="L17" s="13">
        <f t="shared" si="1"/>
        <v>30378899.459999997</v>
      </c>
      <c r="M17" s="13">
        <f t="shared" si="1"/>
        <v>18913281.730000012</v>
      </c>
      <c r="N17" s="13">
        <f t="shared" ref="N17" si="2">SUM(N6:N16)</f>
        <v>61278863</v>
      </c>
    </row>
    <row r="18" spans="1:14" ht="16.5" thickBot="1" x14ac:dyDescent="0.3">
      <c r="A18" s="14" t="s">
        <v>18</v>
      </c>
      <c r="B18" s="15">
        <v>2036</v>
      </c>
      <c r="C18" s="15">
        <v>4536</v>
      </c>
      <c r="D18" s="15">
        <v>4888</v>
      </c>
      <c r="E18" s="15">
        <v>3109</v>
      </c>
      <c r="F18" s="15">
        <v>4760</v>
      </c>
      <c r="G18" s="15">
        <v>4137</v>
      </c>
      <c r="H18" s="15">
        <v>12850</v>
      </c>
      <c r="I18" s="15">
        <v>8673</v>
      </c>
      <c r="J18" s="15">
        <v>6160</v>
      </c>
      <c r="K18" s="15">
        <v>5832</v>
      </c>
      <c r="L18" s="15">
        <v>2851</v>
      </c>
      <c r="M18" s="15">
        <v>2690</v>
      </c>
      <c r="N18" s="15">
        <v>5690</v>
      </c>
    </row>
    <row r="19" spans="1:14" ht="16.5" thickBot="1" x14ac:dyDescent="0.3">
      <c r="A19" s="21" t="s">
        <v>19</v>
      </c>
      <c r="B19" s="22">
        <f>B17/B18</f>
        <v>6275.0785854616897</v>
      </c>
      <c r="C19" s="22">
        <f>C17/C18</f>
        <v>5801.6774691358023</v>
      </c>
      <c r="D19" s="22">
        <f t="shared" ref="D19:M19" si="3">D17/D18</f>
        <v>6685.3510638297857</v>
      </c>
      <c r="E19" s="22">
        <f t="shared" si="3"/>
        <v>7651.4014152460577</v>
      </c>
      <c r="F19" s="22">
        <f t="shared" si="3"/>
        <v>8197.5636554621888</v>
      </c>
      <c r="G19" s="22">
        <f t="shared" si="3"/>
        <v>8342.3033599226528</v>
      </c>
      <c r="H19" s="22">
        <f t="shared" si="3"/>
        <v>6727.3270038910505</v>
      </c>
      <c r="I19" s="22">
        <f t="shared" si="3"/>
        <v>6770.0419693301046</v>
      </c>
      <c r="J19" s="22">
        <f>J17/J18</f>
        <v>7061.8185779220776</v>
      </c>
      <c r="K19" s="22">
        <f t="shared" si="3"/>
        <v>8267.1744067215259</v>
      </c>
      <c r="L19" s="22">
        <f t="shared" si="3"/>
        <v>10655.524188004209</v>
      </c>
      <c r="M19" s="22">
        <f t="shared" si="3"/>
        <v>7030.9597509293726</v>
      </c>
      <c r="N19" s="22">
        <f>N17/N18</f>
        <v>10769.571704745167</v>
      </c>
    </row>
    <row r="20" spans="1:14" ht="16.5" thickBot="1" x14ac:dyDescent="0.3">
      <c r="A20" s="29" t="s">
        <v>20</v>
      </c>
      <c r="B20" s="30"/>
      <c r="C20" s="30">
        <v>15</v>
      </c>
      <c r="D20" s="30">
        <v>14</v>
      </c>
      <c r="E20" s="30">
        <v>14</v>
      </c>
      <c r="F20" s="30">
        <v>14</v>
      </c>
      <c r="G20" s="30">
        <v>14</v>
      </c>
      <c r="H20" s="30">
        <v>14</v>
      </c>
      <c r="I20" s="30">
        <v>13</v>
      </c>
      <c r="J20" s="30">
        <v>13</v>
      </c>
      <c r="K20" s="30">
        <v>12</v>
      </c>
      <c r="L20" s="30">
        <v>13</v>
      </c>
      <c r="M20" s="30">
        <v>14</v>
      </c>
      <c r="N20" s="30">
        <v>14</v>
      </c>
    </row>
    <row r="21" spans="1:14" ht="15.75" x14ac:dyDescent="0.25">
      <c r="A21" s="9"/>
      <c r="B21" s="4"/>
      <c r="C21" s="4"/>
      <c r="D21" s="4"/>
      <c r="E21" s="5"/>
      <c r="F21" s="4"/>
      <c r="G21" s="4"/>
      <c r="H21" s="4"/>
      <c r="I21" s="4"/>
      <c r="J21" t="s">
        <v>21</v>
      </c>
    </row>
    <row r="22" spans="1:14" ht="15.75" x14ac:dyDescent="0.25">
      <c r="A22" s="6" t="s">
        <v>22</v>
      </c>
      <c r="C22" s="6"/>
      <c r="D22" s="6"/>
      <c r="E22" s="6"/>
      <c r="F22" s="6"/>
      <c r="G22" s="6"/>
      <c r="H22" s="6"/>
      <c r="I22" s="6"/>
      <c r="J22" t="s">
        <v>23</v>
      </c>
    </row>
    <row r="23" spans="1:14" ht="15.75" x14ac:dyDescent="0.25">
      <c r="A23" t="s">
        <v>24</v>
      </c>
      <c r="C23" s="6"/>
      <c r="D23" s="6"/>
      <c r="E23" s="6"/>
      <c r="F23" s="6"/>
      <c r="G23" s="6"/>
      <c r="H23" s="6"/>
      <c r="I23" s="6"/>
      <c r="J23" s="6"/>
    </row>
    <row r="24" spans="1:14" ht="15.75" x14ac:dyDescent="0.25">
      <c r="A24" t="s">
        <v>25</v>
      </c>
      <c r="C24" s="6"/>
      <c r="D24" s="6"/>
      <c r="E24" s="6"/>
      <c r="F24" s="6"/>
      <c r="G24" s="6"/>
      <c r="H24" s="6"/>
      <c r="I24" s="6"/>
      <c r="J24" s="6"/>
    </row>
    <row r="25" spans="1:14" ht="15.75" x14ac:dyDescent="0.25">
      <c r="A25" t="s">
        <v>26</v>
      </c>
      <c r="C25" s="6"/>
      <c r="D25" s="6"/>
      <c r="E25" s="6"/>
      <c r="F25" s="6"/>
      <c r="G25" s="6"/>
      <c r="H25" s="6"/>
      <c r="I25" s="6"/>
      <c r="J25" s="6"/>
    </row>
    <row r="26" spans="1:14" x14ac:dyDescent="0.25">
      <c r="A26" t="s">
        <v>27</v>
      </c>
    </row>
    <row r="27" spans="1:14" ht="15.75" x14ac:dyDescent="0.25">
      <c r="A27" s="1" t="s">
        <v>28</v>
      </c>
      <c r="E27" s="3"/>
      <c r="F27" s="3"/>
    </row>
    <row r="28" spans="1:14" x14ac:dyDescent="0.25">
      <c r="A28" s="8" t="s">
        <v>29</v>
      </c>
    </row>
    <row r="29" spans="1:14" x14ac:dyDescent="0.25">
      <c r="A29" s="8" t="s">
        <v>30</v>
      </c>
    </row>
    <row r="30" spans="1:14" x14ac:dyDescent="0.25">
      <c r="A30" s="8" t="s">
        <v>31</v>
      </c>
    </row>
    <row r="31" spans="1:14" x14ac:dyDescent="0.25">
      <c r="A31" s="8" t="s">
        <v>32</v>
      </c>
    </row>
    <row r="33" spans="1:1" x14ac:dyDescent="0.25">
      <c r="A33" s="31">
        <v>45261</v>
      </c>
    </row>
  </sheetData>
  <mergeCells count="1">
    <mergeCell ref="A3:M3"/>
  </mergeCells>
  <pageMargins left="0" right="0" top="0.74803149606299213" bottom="0.74803149606299213" header="0.31496062992125984" footer="0.31496062992125984"/>
  <pageSetup paperSize="5" scale="80" orientation="landscape"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mbc8818d814f45ef9cc9d5bfc7ae98b4 xmlns="ebcd411e-39d2-437c-921d-5ffc9b96e570">
      <Terms xmlns="http://schemas.microsoft.com/office/infopath/2007/PartnerControls"/>
    </mbc8818d814f45ef9cc9d5bfc7ae98b4>
    <_ip_UnifiedCompliancePolicyProperties xmlns="http://schemas.microsoft.com/sharepoint/v3" xsi:nil="true"/>
    <Comments xmlns="ebcd411e-39d2-437c-921d-5ffc9b96e570" xsi:nil="true"/>
    <Status xmlns="ebcd411e-39d2-437c-921d-5ffc9b96e570">One Pager</Status>
    <OneNoteFluid_FileOrder xmlns="ebcd411e-39d2-437c-921d-5ffc9b96e570" xsi:nil="true"/>
    <CustomColumn xmlns="ebcd411e-39d2-437c-921d-5ffc9b96e570" xsi:nil="true"/>
    <TaxCatchAll xmlns="230e9df3-be65-4c73-a93b-d1236ebd677e" xsi:nil="true"/>
    <lcf76f155ced4ddcb4097134ff3c332f xmlns="ebcd411e-39d2-437c-921d-5ffc9b96e57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E089821E7FFA409886B3AD0234035C" ma:contentTypeVersion="29" ma:contentTypeDescription="Create a new document." ma:contentTypeScope="" ma:versionID="13bae29414afa2e23293c9ff0a75cff5">
  <xsd:schema xmlns:xsd="http://www.w3.org/2001/XMLSchema" xmlns:xs="http://www.w3.org/2001/XMLSchema" xmlns:p="http://schemas.microsoft.com/office/2006/metadata/properties" xmlns:ns1="http://schemas.microsoft.com/sharepoint/v3" xmlns:ns2="ebcd411e-39d2-437c-921d-5ffc9b96e570" xmlns:ns3="d01ac7e3-0127-46ca-87d1-141033fc51e3" xmlns:ns4="230e9df3-be65-4c73-a93b-d1236ebd677e" targetNamespace="http://schemas.microsoft.com/office/2006/metadata/properties" ma:root="true" ma:fieldsID="c8a41d0551d1dfd2c024d8ab368c767b" ns1:_="" ns2:_="" ns3:_="" ns4:_="">
    <xsd:import namespace="http://schemas.microsoft.com/sharepoint/v3"/>
    <xsd:import namespace="ebcd411e-39d2-437c-921d-5ffc9b96e570"/>
    <xsd:import namespace="d01ac7e3-0127-46ca-87d1-141033fc51e3"/>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Location" minOccurs="0"/>
                <xsd:element ref="ns1:_ip_UnifiedCompliancePolicyProperties" minOccurs="0"/>
                <xsd:element ref="ns1:_ip_UnifiedCompliancePolicyUIAction" minOccurs="0"/>
                <xsd:element ref="ns2:Status" minOccurs="0"/>
                <xsd:element ref="ns2:MediaLengthInSeconds" minOccurs="0"/>
                <xsd:element ref="ns2:lcf76f155ced4ddcb4097134ff3c332f" minOccurs="0"/>
                <xsd:element ref="ns4:TaxCatchAll" minOccurs="0"/>
                <xsd:element ref="ns2:OneNoteFluid_FileOrder" minOccurs="0"/>
                <xsd:element ref="ns2:MediaServiceSearchProperties" minOccurs="0"/>
                <xsd:element ref="ns2:MediaServiceDocTags" minOccurs="0"/>
                <xsd:element ref="ns2:MediaServiceObjectDetectorVersions" minOccurs="0"/>
                <xsd:element ref="ns2:MediaServiceSystemTags" minOccurs="0"/>
                <xsd:element ref="ns2:Comments" minOccurs="0"/>
                <xsd:element ref="ns2:MediaServiceBillingMetadata" minOccurs="0"/>
                <xsd:element ref="ns2:CustomColumn" minOccurs="0"/>
                <xsd:element ref="ns2:mbc8818d814f45ef9cc9d5bfc7ae98b4"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bcd411e-39d2-437c-921d-5ffc9b96e5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description=""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Status" ma:index="21" nillable="true" ma:displayName="Status" ma:default="One Pager" ma:format="Dropdown" ma:internalName="Status">
      <xsd:simpleType>
        <xsd:restriction base="dms:Text">
          <xsd:maxLength value="255"/>
        </xsd:restriction>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OneNoteFluid_FileOrder" ma:index="26" nillable="true" ma:displayName="OneNoteFluid_FileOrder" ma:internalName="OneNoteFluid_FileOrder">
      <xsd:simpleType>
        <xsd:restriction base="dms:Text">
          <xsd:maxLength value="255"/>
        </xsd:restriction>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DocTags" ma:index="28" nillable="true" ma:displayName="MediaServiceDocTags" ma:hidden="true" ma:internalName="MediaServiceDocTags" ma:readOnly="true">
      <xsd:simpleType>
        <xsd:restriction base="dms:Note"/>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MediaServiceSystemTags" ma:index="30" nillable="true" ma:displayName="MediaServiceSystemTags" ma:hidden="true" ma:internalName="MediaServiceSystemTags" ma:readOnly="true">
      <xsd:simpleType>
        <xsd:restriction base="dms:Note"/>
      </xsd:simpleType>
    </xsd:element>
    <xsd:element name="Comments" ma:index="31" nillable="true" ma:displayName="Comments" ma:format="Dropdown" ma:internalName="Comments">
      <xsd:simpleType>
        <xsd:restriction base="dms:Text">
          <xsd:maxLength value="255"/>
        </xsd:restriction>
      </xsd:simpleType>
    </xsd:element>
    <xsd:element name="MediaServiceBillingMetadata" ma:index="32" nillable="true" ma:displayName="MediaServiceBillingMetadata" ma:hidden="true" ma:internalName="MediaServiceBillingMetadata" ma:readOnly="true">
      <xsd:simpleType>
        <xsd:restriction base="dms:Text"/>
      </xsd:simpleType>
    </xsd:element>
    <xsd:element name="CustomColumn" ma:index="33" nillable="true" ma:displayName="CustomColumn" ma:format="Dropdown" ma:indexed="true" ma:internalName="CustomColumn">
      <xsd:simpleType>
        <xsd:restriction base="dms:Text">
          <xsd:maxLength value="255"/>
        </xsd:restriction>
      </xsd:simpleType>
    </xsd:element>
    <xsd:element name="mbc8818d814f45ef9cc9d5bfc7ae98b4" ma:index="35" nillable="true" ma:taxonomy="true" ma:internalName="mbc8818d814f45ef9cc9d5bfc7ae98b4" ma:taxonomyFieldName="categorize" ma:displayName="categorize" ma:default="" ma:fieldId="{6bc8818d-814f-45ef-9cc9-d5bfc7ae98b4}" ma:taxonomyMulti="true" ma:sspId="e385fb40-52d4-4fae-9c5b-3e8ff8a5878e" ma:termSetId="180ed1bd-d8ff-49f1-a51c-decde4118c4f"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01ac7e3-0127-46ca-87d1-141033fc51e3"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cdfba08c-59f0-4ee1-ab25-f66a7261e9a8}" ma:internalName="TaxCatchAll" ma:showField="CatchAllData" ma:web="d01ac7e3-0127-46ca-87d1-141033fc5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5B3C31-39F4-4529-A77C-E0E8FA6B7FCB}">
  <ds:schemaRefs>
    <ds:schemaRef ds:uri="http://schemas.microsoft.com/office/2006/metadata/properties"/>
    <ds:schemaRef ds:uri="http://schemas.microsoft.com/office/infopath/2007/PartnerControls"/>
    <ds:schemaRef ds:uri="http://schemas.microsoft.com/sharepoint/v3"/>
    <ds:schemaRef ds:uri="ebcd411e-39d2-437c-921d-5ffc9b96e570"/>
    <ds:schemaRef ds:uri="230e9df3-be65-4c73-a93b-d1236ebd677e"/>
  </ds:schemaRefs>
</ds:datastoreItem>
</file>

<file path=customXml/itemProps2.xml><?xml version="1.0" encoding="utf-8"?>
<ds:datastoreItem xmlns:ds="http://schemas.openxmlformats.org/officeDocument/2006/customXml" ds:itemID="{7487001F-527A-439A-9635-19B71F23F7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bcd411e-39d2-437c-921d-5ffc9b96e570"/>
    <ds:schemaRef ds:uri="d01ac7e3-0127-46ca-87d1-141033fc51e3"/>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6C442B-395A-4DCA-888B-12F361C2D8BA}">
  <ds:schemaRefs>
    <ds:schemaRef ds:uri="http://schemas.microsoft.com/sharepoint/v3/contenttype/forms"/>
  </ds:schemaRefs>
</ds:datastoreItem>
</file>

<file path=docMetadata/LabelInfo.xml><?xml version="1.0" encoding="utf-8"?>
<clbl:labelList xmlns:clbl="http://schemas.microsoft.com/office/2020/mipLabelMetadata">
  <clbl:label id="{87867195-f2b8-4ac2-b0b6-6bb73cb33afc}"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Avg Annual Visitor Expenditure</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gomatee madhosingh</dc:creator>
  <cp:keywords/>
  <dc:description/>
  <cp:lastModifiedBy>Nathan Imse</cp:lastModifiedBy>
  <cp:revision/>
  <dcterms:created xsi:type="dcterms:W3CDTF">2019-06-07T11:57:25Z</dcterms:created>
  <dcterms:modified xsi:type="dcterms:W3CDTF">2025-10-30T16:09:45Z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0x01010061E089821E7FFA409886B3AD0234035C</vt:lpwstr>
  </property>
  <property fmtid="{D5CDD505-2E9C-101B-9397-08002B2CF9AE}" pid="3" name="MediaServiceImageTags">
    <vt:lpwstr/>
  </property>
  <property fmtid="{D5CDD505-2E9C-101B-9397-08002B2CF9AE}" pid="4" name="categorize">
    <vt:lpwstr/>
  </property>
</Properties>
</file>