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<sst xmlns="http://schemas.openxmlformats.org/spreadsheetml/2006/main" count="178" uniqueCount="45">
  <si>
    <t>Effort Budget</t>
  </si>
  <si>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</si>
  <si>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</si>
  <si>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</si>
  <si>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</si>
  <si>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</si>
  <si>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</si>
  <si>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</si>
  <si>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</si>
  <si>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</si>
  <si>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</si>
  <si>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</si>
  <si>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</si>
  <si>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</si>
  <si>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</si>
  <si>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</si>
  <si>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</si>
  <si>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</si>
  <si>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</si>
  <si>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</si>
  <si>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</si>
  <si>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</si>
  <si>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</si>
  <si>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</si>
  <si>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</si>
  <si>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</si>
  <si>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</si>
  <si>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</si>
  <si>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</si>
  <si>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</si>
  <si>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</si>
  <si>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</si>
  <si>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</si>
  <si>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reqRes</t>
  </si>
  <si>
    <t>Member</t>
  </si>
  <si>
    <t>Sprint</t>
  </si>
  <si>
    <t>Commencing</t>
  </si>
  <si>
    <t>Total</t>
  </si>
  <si>
    <t>Ross Gaskell (Project Manager)</t>
  </si>
  <si>
    <t>Daniel Lawson (Technical Lead)</t>
  </si>
  <si>
    <t>Michael Hudson</t>
  </si>
  <si>
    <t>Arran Blackett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</si>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</sst>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Calibri"/>
    </font>
    <font>
      <b/>
      <sz val="24.0"/>
      <color rgb="FF000000"/>
      <name val="Calibri"/>
    </font>
    <font>
      <i/>
      <sz val="24.0"/>
      <color rgb="FF000000"/>
      <name val="Roboto"/>
    </font>
    <font>
      <b/>
      <sz val="12.0"/>
      <color rgb="FF000000"/>
      <name val="Calibri"/>
    </font>
    <font>
      <sz val="36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13">
    <border/>
    <border>
      <left style="thick">
        <color rgb="FF008000"/>
      </left>
      <right style="thick">
        <color rgb="FF008000"/>
      </right>
      <top style="thick">
        <color rgb="FF008000"/>
      </top>
    </border>
    <border>
      <left style="thick">
        <color rgb="FF008000"/>
      </left>
      <right style="thick">
        <color rgb="FF008000"/>
      </right>
    </border>
    <border>
      <left style="thick">
        <color rgb="FF008000"/>
      </left>
      <right style="thick">
        <color rgb="FF008000"/>
      </right>
      <bottom style="thick">
        <color rgb="FF008000"/>
      </bottom>
    </border>
    <border>
      <left/>
      <right/>
      <top/>
      <bottom/>
    </border>
    <border>
      <left style="thick">
        <color rgb="FF008000"/>
      </left>
      <top style="thick">
        <color rgb="FF008000"/>
      </top>
    </border>
    <border>
      <top style="thick">
        <color rgb="FF008000"/>
      </top>
    </border>
    <border>
      <right style="thick">
        <color rgb="FF008000"/>
      </right>
      <top style="thick">
        <color rgb="FF008000"/>
      </top>
    </border>
    <border>
      <left style="thick">
        <color rgb="FF008000"/>
      </left>
    </border>
    <border>
      <right style="thick">
        <color rgb="FF008000"/>
      </right>
    </border>
    <border>
      <left style="thick">
        <color rgb="FF008000"/>
      </left>
      <bottom style="thick">
        <color rgb="FF008000"/>
      </bottom>
    </border>
    <border>
      <bottom style="thick">
        <color rgb="FF008000"/>
      </bottom>
    </border>
    <border>
      <right style="thick">
        <color rgb="FF008000"/>
      </right>
      <bottom style="thick">
        <color rgb="FF008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2" fontId="2" numFmtId="0" xfId="0" applyAlignment="1" applyFont="1">
      <alignment readingOrder="0" vertical="center"/>
    </xf>
    <xf borderId="0" fillId="2" fontId="0" numFmtId="0" xfId="0" applyFont="1"/>
    <xf borderId="0" fillId="2" fontId="0" numFmtId="1" xfId="0" applyFont="1" applyNumberFormat="1"/>
    <xf borderId="0" fillId="0" fontId="3" numFmtId="0" xfId="0" applyFont="1"/>
    <xf borderId="0" fillId="0" fontId="0" numFmtId="0" xfId="0" applyFont="1"/>
    <xf borderId="0" fillId="0" fontId="0" numFmtId="1" xfId="0" applyFont="1" applyNumberFormat="1"/>
    <xf borderId="0" fillId="0" fontId="0" numFmtId="0" xfId="0" applyAlignment="1" applyFont="1">
      <alignment readingOrder="0"/>
    </xf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0" fillId="0" fontId="0" numFmtId="14" xfId="0" applyFont="1" applyNumberFormat="1"/>
    <xf borderId="4" fillId="3" fontId="0" numFmtId="0" xfId="0" applyBorder="1" applyFill="1" applyFont="1"/>
    <xf borderId="4" fillId="3" fontId="3" numFmtId="1" xfId="0" applyBorder="1" applyFont="1" applyNumberFormat="1"/>
    <xf borderId="4" fillId="4" fontId="0" numFmtId="0" xfId="0" applyBorder="1" applyFill="1" applyFont="1"/>
    <xf borderId="4" fillId="4" fontId="3" numFmtId="1" xfId="0" applyBorder="1" applyFont="1" applyNumberFormat="1"/>
    <xf borderId="4" fillId="5" fontId="0" numFmtId="0" xfId="0" applyBorder="1" applyFill="1" applyFont="1"/>
    <xf borderId="4" fillId="5" fontId="0" numFmtId="1" xfId="0" applyBorder="1" applyFont="1" applyNumberFormat="1"/>
    <xf borderId="4" fillId="6" fontId="0" numFmtId="0" xfId="0" applyBorder="1" applyFill="1" applyFont="1"/>
    <xf borderId="4" fillId="6" fontId="3" numFmtId="1" xfId="0" applyBorder="1" applyFont="1" applyNumberFormat="1"/>
    <xf borderId="0" fillId="0" fontId="3" numFmtId="1" xfId="0" applyFont="1" applyNumberFormat="1"/>
    <xf borderId="0" fillId="0" fontId="3" numFmtId="0" xfId="0" applyAlignment="1" applyFont="1">
      <alignment readingOrder="0"/>
    </xf>
    <xf borderId="5" fillId="0" fontId="0" numFmtId="0" xfId="0" applyAlignment="1" applyBorder="1" applyFont="1">
      <alignment readingOrder="0"/>
    </xf>
    <xf borderId="6" fillId="0" fontId="0" numFmtId="0" xfId="0" applyAlignment="1" applyBorder="1" applyFont="1">
      <alignment readingOrder="0"/>
    </xf>
    <xf borderId="7" fillId="0" fontId="0" numFmtId="0" xfId="0" applyAlignment="1" applyBorder="1" applyFont="1">
      <alignment readingOrder="0"/>
    </xf>
    <xf borderId="8" fillId="0" fontId="0" numFmtId="0" xfId="0" applyAlignment="1" applyBorder="1" applyFont="1">
      <alignment readingOrder="0"/>
    </xf>
    <xf borderId="9" fillId="0" fontId="0" numFmtId="0" xfId="0" applyAlignment="1" applyBorder="1" applyFont="1">
      <alignment readingOrder="0"/>
    </xf>
    <xf borderId="10" fillId="0" fontId="0" numFmtId="0" xfId="0" applyAlignment="1" applyBorder="1" applyFont="1">
      <alignment readingOrder="0"/>
    </xf>
    <xf borderId="11" fillId="0" fontId="0" numFmtId="0" xfId="0" applyAlignment="1" applyBorder="1" applyFont="1">
      <alignment readingOrder="0"/>
    </xf>
    <xf borderId="12" fillId="0" fontId="0" numFmtId="0" xfId="0" applyAlignment="1" applyBorder="1" applyFont="1">
      <alignment readingOrder="0"/>
    </xf>
    <xf borderId="0" fillId="0" fontId="4" numFmtId="1" xfId="0" applyAlignment="1" applyFont="1" applyNumberFormat="1">
      <alignment horizontal="right"/>
    </xf>
    <xf borderId="0" fillId="0" fontId="4" numFmtId="1" xfId="0" applyAlignment="1" applyFont="1" applyNumberFormat="1">
      <alignment horizontal="center"/>
    </xf>
    <xf borderId="0" fillId="0" fontId="4" numFmtId="1" xfId="0" applyAlignment="1" applyFont="1" applyNumberFormat="1">
      <alignment horizontal="left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209550</xdr:colOff>
      <xdr:row>0</xdr:row>
      <xdr:rowOff>76200</xdr:rowOff>
    </xdr:from>
    <xdr:to>
      <xdr:col>0</xdr:col>
      <xdr:colOff>1609725</xdr:colOff>
      <xdr:row>0</xdr:row>
      <xdr:rowOff>409575</xdr:rowOff>
    </xdr:to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400175" cy="333375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21.56"/>
    <col customWidth="1" min="2" max="2" width="23.67"/>
    <col customWidth="1" min="3" max="3" width="21.44"/>
    <col customWidth="1" min="4" max="19" width="10.78"/>
    <col customWidth="1" min="20" max="20" width="11.67"/>
    <col customWidth="1" min="21" max="32" width="10.78"/>
  </cols>
  <sheetData>
    <row r="1" ht="38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3"/>
    </row>
    <row r="2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  <c r="AC2" s="7"/>
      <c r="AD2" s="7"/>
      <c r="AE2" s="7"/>
      <c r="AF2" s="6"/>
    </row>
    <row r="3">
      <c r="A3" s="5" t="s">
        <v>2</v>
      </c>
      <c r="B3" s="6">
        <v>7.0</v>
      </c>
      <c r="C3" s="6" t="s">
        <v>3</v>
      </c>
      <c r="D3" s="8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7"/>
      <c r="AC3" s="7"/>
      <c r="AD3" s="7"/>
      <c r="AE3" s="7"/>
      <c r="AF3" s="6"/>
    </row>
    <row r="4">
      <c r="A4" s="5" t="s">
        <v>4</v>
      </c>
      <c r="B4" s="6">
        <v>5.0</v>
      </c>
      <c r="C4" s="6" t="s">
        <v>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7"/>
      <c r="AC4" s="7"/>
      <c r="AD4" s="7"/>
      <c r="AE4" s="7"/>
      <c r="AF4" s="6"/>
    </row>
    <row r="5">
      <c r="A5" s="5" t="s">
        <v>4</v>
      </c>
      <c r="B5" s="6">
        <v>37.0</v>
      </c>
      <c r="C5" s="6" t="s">
        <v>5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7"/>
      <c r="AC5" s="7"/>
      <c r="AD5" s="7"/>
      <c r="AE5" s="7"/>
      <c r="AF5" s="6"/>
    </row>
    <row r="6">
      <c r="A6" s="5" t="s">
        <v>6</v>
      </c>
      <c r="B6" s="9">
        <v>0.25</v>
      </c>
      <c r="C6" s="6" t="s">
        <v>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7"/>
      <c r="AC6" s="7"/>
      <c r="AD6" s="7"/>
      <c r="AE6" s="7"/>
      <c r="AF6" s="6"/>
    </row>
    <row r="7">
      <c r="A7" s="5" t="s">
        <v>8</v>
      </c>
      <c r="B7" s="10">
        <v>0.55</v>
      </c>
      <c r="C7" s="6" t="s">
        <v>9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/>
      <c r="AC7" s="7"/>
      <c r="AD7" s="7"/>
      <c r="AE7" s="7"/>
      <c r="AF7" s="6"/>
    </row>
    <row r="8">
      <c r="A8" s="6"/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/>
      <c r="AC8" s="7"/>
      <c r="AD8" s="7"/>
      <c r="AE8" s="7"/>
      <c r="AF8" s="6"/>
    </row>
    <row r="9">
      <c r="A9" s="5" t="s">
        <v>10</v>
      </c>
      <c r="B9" s="10"/>
      <c r="C9" s="6"/>
      <c r="D9" s="6"/>
      <c r="E9" s="5" t="s">
        <v>11</v>
      </c>
      <c r="F9" s="6"/>
      <c r="G9" s="6"/>
      <c r="H9" s="6" t="s">
        <v>12</v>
      </c>
      <c r="I9" s="6"/>
      <c r="J9" s="6" t="s">
        <v>12</v>
      </c>
      <c r="K9" s="6"/>
      <c r="L9" s="6" t="s">
        <v>12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7"/>
      <c r="AC9" s="7"/>
      <c r="AD9" s="7"/>
      <c r="AE9" s="7"/>
      <c r="AF9" s="6"/>
    </row>
    <row r="10">
      <c r="A10" s="5" t="s">
        <v>13</v>
      </c>
      <c r="B10" s="10"/>
      <c r="C10" s="6"/>
      <c r="D10" s="6"/>
      <c r="E10" s="7">
        <f>$B$5 * $B$6 * $B$7</f>
        <v>5.0875</v>
      </c>
      <c r="F10" s="6" t="s">
        <v>14</v>
      </c>
      <c r="G10" s="6"/>
      <c r="H10" s="6" t="s">
        <v>13</v>
      </c>
      <c r="I10" s="6"/>
      <c r="J10" s="6" t="s">
        <v>15</v>
      </c>
      <c r="K10" s="6"/>
      <c r="L10" s="6" t="s">
        <v>16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7"/>
      <c r="AC10" s="7"/>
      <c r="AD10" s="7"/>
      <c r="AE10" s="7"/>
      <c r="AF10" s="5"/>
    </row>
    <row r="11">
      <c r="A11" s="5" t="s">
        <v>17</v>
      </c>
      <c r="B11" s="10">
        <v>1.0</v>
      </c>
      <c r="C11" s="6" t="s">
        <v>18</v>
      </c>
      <c r="D11" s="6"/>
      <c r="E11" s="7">
        <f t="shared" ref="E11:E12" si="1">$E$10+(B11*$B$4)</f>
        <v>10.0875</v>
      </c>
      <c r="F11" s="6" t="s">
        <v>14</v>
      </c>
      <c r="G11" s="6"/>
      <c r="H11" s="6" t="s">
        <v>17</v>
      </c>
      <c r="I11" s="6"/>
      <c r="J11" s="6" t="s">
        <v>19</v>
      </c>
      <c r="K11" s="6"/>
      <c r="L11" s="6" t="s">
        <v>20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7"/>
      <c r="AC11" s="7"/>
      <c r="AD11" s="7"/>
      <c r="AE11" s="7"/>
      <c r="AF11" s="6"/>
    </row>
    <row r="12">
      <c r="A12" s="5" t="s">
        <v>21</v>
      </c>
      <c r="B12" s="11">
        <v>2.0</v>
      </c>
      <c r="C12" s="6" t="s">
        <v>22</v>
      </c>
      <c r="D12" s="6"/>
      <c r="E12" s="7">
        <f t="shared" si="1"/>
        <v>15.0875</v>
      </c>
      <c r="F12" s="6" t="s">
        <v>14</v>
      </c>
      <c r="G12" s="6"/>
      <c r="H12" s="6" t="s">
        <v>21</v>
      </c>
      <c r="I12" s="6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7"/>
      <c r="AC12" s="7"/>
      <c r="AD12" s="7"/>
      <c r="AE12" s="7"/>
      <c r="AF12" s="6"/>
    </row>
    <row r="13">
      <c r="A13" s="6"/>
      <c r="B13" s="6"/>
      <c r="C13" s="6"/>
      <c r="D13" s="6"/>
      <c r="E13" s="6"/>
      <c r="F13" s="6"/>
      <c r="G13" s="6"/>
      <c r="H13" s="6" t="s">
        <v>24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7"/>
      <c r="AC13" s="7"/>
      <c r="AD13" s="7"/>
      <c r="AE13" s="7"/>
      <c r="AF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7"/>
      <c r="AC14" s="7"/>
      <c r="AD14" s="7"/>
      <c r="AE14" s="7"/>
      <c r="AF14" s="6"/>
    </row>
    <row r="15">
      <c r="A15" s="6"/>
      <c r="B15" s="6"/>
      <c r="C15" s="5" t="s">
        <v>25</v>
      </c>
      <c r="D15" s="5" t="s">
        <v>26</v>
      </c>
      <c r="E15" s="5" t="s">
        <v>27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7"/>
      <c r="AC15" s="7"/>
      <c r="AD15" s="7"/>
      <c r="AE15" s="7"/>
      <c r="AF15" s="6"/>
    </row>
    <row r="16">
      <c r="A16" s="5" t="s">
        <v>28</v>
      </c>
      <c r="B16" s="6"/>
      <c r="C16" s="6">
        <v>2017.0</v>
      </c>
      <c r="D16" s="6">
        <v>10.0</v>
      </c>
      <c r="E16" s="6">
        <v>23.0</v>
      </c>
      <c r="F16" s="12">
        <f>DATE($C$16,$D$16,$E$16)</f>
        <v>43031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7"/>
      <c r="AC16" s="7"/>
      <c r="AD16" s="7"/>
      <c r="AE16" s="7"/>
      <c r="AF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7"/>
      <c r="AC17" s="7"/>
      <c r="AD17" s="7"/>
      <c r="AE17" s="7"/>
      <c r="AF17" s="6"/>
    </row>
    <row r="18">
      <c r="A18" s="6"/>
      <c r="B18" s="6"/>
      <c r="C18" s="6"/>
      <c r="D18" s="13" t="s">
        <v>29</v>
      </c>
      <c r="E18" s="13"/>
      <c r="F18" s="13"/>
      <c r="G18" s="13"/>
      <c r="H18" s="13"/>
      <c r="I18" s="13"/>
      <c r="J18" s="13"/>
      <c r="K18" s="14">
        <f>SUM(D30:K32)</f>
        <v>40.7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7"/>
      <c r="AC18" s="7"/>
      <c r="AD18" s="7"/>
      <c r="AE18" s="7"/>
      <c r="AF18" s="6"/>
    </row>
    <row r="19">
      <c r="A19" s="6"/>
      <c r="B19" s="6"/>
      <c r="C19" s="6"/>
      <c r="D19" s="15" t="s">
        <v>16</v>
      </c>
      <c r="E19" s="15"/>
      <c r="F19" s="15"/>
      <c r="G19" s="16">
        <f>SUM(D30:G32)</f>
        <v>0</v>
      </c>
      <c r="H19" s="15" t="s">
        <v>20</v>
      </c>
      <c r="I19" s="15"/>
      <c r="J19" s="15"/>
      <c r="K19" s="16">
        <f>SUM(H30:K32)</f>
        <v>40.7</v>
      </c>
      <c r="L19" s="17" t="s">
        <v>30</v>
      </c>
      <c r="M19" s="17"/>
      <c r="N19" s="17"/>
      <c r="O19" s="17"/>
      <c r="P19" s="17"/>
      <c r="Q19" s="17"/>
      <c r="R19" s="17"/>
      <c r="S19" s="17"/>
      <c r="T19" s="17"/>
      <c r="U19" s="18">
        <f>SUM(L30:U32)</f>
        <v>142.45</v>
      </c>
      <c r="V19" s="19" t="s">
        <v>31</v>
      </c>
      <c r="W19" s="19"/>
      <c r="X19" s="19"/>
      <c r="Y19" s="20">
        <f>SUM(V30:Y32)</f>
        <v>121.4</v>
      </c>
      <c r="Z19" s="6"/>
      <c r="AA19" s="6"/>
      <c r="AB19" s="7"/>
      <c r="AC19" s="7"/>
      <c r="AD19" s="7"/>
      <c r="AE19" s="7"/>
      <c r="AF19" s="6"/>
    </row>
    <row r="20">
      <c r="A20" s="5" t="s">
        <v>32</v>
      </c>
      <c r="B20" s="8" t="s">
        <v>33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7"/>
      <c r="AC20" s="7"/>
      <c r="AD20" s="7"/>
      <c r="AE20" s="7"/>
      <c r="AF20" s="6"/>
    </row>
    <row r="21">
      <c r="A21" s="6"/>
      <c r="C21" s="6"/>
      <c r="D21" s="6" t="s">
        <v>15</v>
      </c>
      <c r="E21" s="6" t="s">
        <v>15</v>
      </c>
      <c r="F21" s="6" t="s">
        <v>15</v>
      </c>
      <c r="G21" s="6" t="s">
        <v>15</v>
      </c>
      <c r="H21" s="6" t="s">
        <v>15</v>
      </c>
      <c r="I21" s="6" t="s">
        <v>15</v>
      </c>
      <c r="J21" s="6" t="s">
        <v>15</v>
      </c>
      <c r="K21" s="6" t="s">
        <v>15</v>
      </c>
      <c r="L21" s="6" t="s">
        <v>19</v>
      </c>
      <c r="M21" s="6" t="s">
        <v>19</v>
      </c>
      <c r="N21" s="6" t="s">
        <v>19</v>
      </c>
      <c r="O21" s="6" t="s">
        <v>15</v>
      </c>
      <c r="P21" s="6" t="s">
        <v>15</v>
      </c>
      <c r="Q21" s="6" t="s">
        <v>15</v>
      </c>
      <c r="R21" s="6" t="s">
        <v>15</v>
      </c>
      <c r="S21" s="6" t="s">
        <v>15</v>
      </c>
      <c r="T21" s="6" t="s">
        <v>15</v>
      </c>
      <c r="U21" s="6" t="s">
        <v>15</v>
      </c>
      <c r="V21" s="6" t="s">
        <v>15</v>
      </c>
      <c r="W21" s="6" t="s">
        <v>15</v>
      </c>
      <c r="X21" s="6" t="s">
        <v>15</v>
      </c>
      <c r="Y21" s="6" t="s">
        <v>15</v>
      </c>
      <c r="Z21" s="6"/>
      <c r="AA21" s="6"/>
      <c r="AB21" s="21" t="s">
        <v>5</v>
      </c>
      <c r="AC21" s="7"/>
      <c r="AD21" s="7"/>
      <c r="AE21" s="7"/>
      <c r="AF21" s="6"/>
    </row>
    <row r="22">
      <c r="A22" s="6"/>
      <c r="B22" s="5" t="s">
        <v>34</v>
      </c>
      <c r="C22" s="5" t="s">
        <v>2</v>
      </c>
      <c r="D22" s="6">
        <v>1.0</v>
      </c>
      <c r="E22" s="6">
        <v>2.0</v>
      </c>
      <c r="F22" s="6">
        <v>3.0</v>
      </c>
      <c r="G22" s="6">
        <v>4.0</v>
      </c>
      <c r="H22" s="6">
        <v>5.0</v>
      </c>
      <c r="I22" s="5">
        <v>6.0</v>
      </c>
      <c r="J22" s="6">
        <v>7.0</v>
      </c>
      <c r="K22" s="6">
        <v>8.0</v>
      </c>
      <c r="L22" s="6">
        <v>9.0</v>
      </c>
      <c r="M22" s="6">
        <v>10.0</v>
      </c>
      <c r="N22" s="6">
        <v>11.0</v>
      </c>
      <c r="O22" s="6">
        <v>12.0</v>
      </c>
      <c r="P22" s="6">
        <v>13.0</v>
      </c>
      <c r="Q22" s="6">
        <v>14.0</v>
      </c>
      <c r="R22" s="6">
        <v>15.0</v>
      </c>
      <c r="S22" s="6">
        <v>16.0</v>
      </c>
      <c r="T22" s="6">
        <v>17.0</v>
      </c>
      <c r="U22" s="6">
        <v>18.0</v>
      </c>
      <c r="V22" s="6">
        <v>19.0</v>
      </c>
      <c r="W22" s="6">
        <v>20.0</v>
      </c>
      <c r="X22" s="6">
        <v>21.0</v>
      </c>
      <c r="Y22" s="6">
        <v>22.0</v>
      </c>
      <c r="Z22" s="6"/>
      <c r="AA22" s="6"/>
      <c r="AB22" s="7"/>
      <c r="AC22" s="7"/>
      <c r="AD22" s="7"/>
      <c r="AE22" s="7"/>
      <c r="AF22" s="6"/>
    </row>
    <row r="23">
      <c r="A23" s="7"/>
      <c r="B23" s="21"/>
      <c r="C23" s="21" t="s">
        <v>35</v>
      </c>
      <c r="D23" s="21">
        <f>(+D22 + 0.5)/2</f>
        <v>0.75</v>
      </c>
      <c r="E23" s="7"/>
      <c r="F23" s="21">
        <f>(+F22 + 0.5)/2</f>
        <v>1.75</v>
      </c>
      <c r="G23" s="7"/>
      <c r="H23" s="21">
        <f>(+H22 + 0.5)/2</f>
        <v>2.75</v>
      </c>
      <c r="I23" s="7"/>
      <c r="J23" s="21">
        <f>(+J22 + 0.5)/2</f>
        <v>3.75</v>
      </c>
      <c r="K23" s="7"/>
      <c r="L23" s="21">
        <f>(+L22 + 0.5)/2</f>
        <v>4.75</v>
      </c>
      <c r="M23" s="7"/>
      <c r="N23" s="21">
        <f>(+N22 + 0.5)/2</f>
        <v>5.75</v>
      </c>
      <c r="O23" s="7"/>
      <c r="P23" s="21">
        <f>(+P22 + 0.5)/2</f>
        <v>6.75</v>
      </c>
      <c r="Q23" s="7"/>
      <c r="R23" s="21">
        <f>(+R22 + 0.5)/2</f>
        <v>7.75</v>
      </c>
      <c r="S23" s="7"/>
      <c r="T23" s="21">
        <f>(+T22 + 0.5)/2</f>
        <v>8.75</v>
      </c>
      <c r="U23" s="7"/>
      <c r="V23" s="21">
        <f>(+V22 + 0.5)/2</f>
        <v>9.75</v>
      </c>
      <c r="W23" s="7"/>
      <c r="X23" s="21">
        <f>(+X22 + 0.5)/2</f>
        <v>10.75</v>
      </c>
      <c r="Y23" s="7"/>
      <c r="Z23" s="7"/>
      <c r="AA23" s="7"/>
      <c r="AB23" s="7"/>
      <c r="AC23" s="7"/>
      <c r="AD23" s="7"/>
      <c r="AE23" s="7"/>
      <c r="AF23" s="7"/>
    </row>
    <row r="24">
      <c r="A24" s="6"/>
      <c r="B24" s="6"/>
      <c r="C24" s="5" t="s">
        <v>36</v>
      </c>
      <c r="D24" s="12">
        <f t="shared" ref="D24:Y24" si="2">$F$16 +($B$3  * (D$22-1))</f>
        <v>43031</v>
      </c>
      <c r="E24" s="12">
        <f t="shared" si="2"/>
        <v>43038</v>
      </c>
      <c r="F24" s="12">
        <f t="shared" si="2"/>
        <v>43045</v>
      </c>
      <c r="G24" s="12">
        <f t="shared" si="2"/>
        <v>43052</v>
      </c>
      <c r="H24" s="12">
        <f t="shared" si="2"/>
        <v>43059</v>
      </c>
      <c r="I24" s="12">
        <f t="shared" si="2"/>
        <v>43066</v>
      </c>
      <c r="J24" s="12">
        <f t="shared" si="2"/>
        <v>43073</v>
      </c>
      <c r="K24" s="12">
        <f t="shared" si="2"/>
        <v>43080</v>
      </c>
      <c r="L24" s="12">
        <f t="shared" si="2"/>
        <v>43087</v>
      </c>
      <c r="M24" s="12">
        <f t="shared" si="2"/>
        <v>43094</v>
      </c>
      <c r="N24" s="12">
        <f t="shared" si="2"/>
        <v>43101</v>
      </c>
      <c r="O24" s="12">
        <f t="shared" si="2"/>
        <v>43108</v>
      </c>
      <c r="P24" s="12">
        <f t="shared" si="2"/>
        <v>43115</v>
      </c>
      <c r="Q24" s="12">
        <f t="shared" si="2"/>
        <v>43122</v>
      </c>
      <c r="R24" s="12">
        <f t="shared" si="2"/>
        <v>43129</v>
      </c>
      <c r="S24" s="12">
        <f t="shared" si="2"/>
        <v>43136</v>
      </c>
      <c r="T24" s="12">
        <f t="shared" si="2"/>
        <v>43143</v>
      </c>
      <c r="U24" s="12">
        <f t="shared" si="2"/>
        <v>43150</v>
      </c>
      <c r="V24" s="12">
        <f t="shared" si="2"/>
        <v>43157</v>
      </c>
      <c r="W24" s="12">
        <f t="shared" si="2"/>
        <v>43164</v>
      </c>
      <c r="X24" s="12">
        <f t="shared" si="2"/>
        <v>43171</v>
      </c>
      <c r="Y24" s="12">
        <f t="shared" si="2"/>
        <v>43178</v>
      </c>
      <c r="Z24" s="6"/>
      <c r="AA24" s="6"/>
      <c r="AB24" s="21" t="str">
        <f>$H$10</f>
        <v>Minimum</v>
      </c>
      <c r="AC24" s="21" t="str">
        <f>$H$11</f>
        <v>Expected</v>
      </c>
      <c r="AD24" s="21" t="str">
        <f>$H$12</f>
        <v>Stretch</v>
      </c>
      <c r="AE24" s="21" t="s">
        <v>37</v>
      </c>
      <c r="AF24" s="6"/>
    </row>
    <row r="25">
      <c r="A25" s="6"/>
      <c r="B25" s="22" t="s">
        <v>38</v>
      </c>
      <c r="C25" s="6"/>
      <c r="D25" s="23" t="s">
        <v>24</v>
      </c>
      <c r="E25" s="24" t="s">
        <v>24</v>
      </c>
      <c r="F25" s="24" t="s">
        <v>24</v>
      </c>
      <c r="G25" s="24" t="s">
        <v>24</v>
      </c>
      <c r="H25" s="24" t="s">
        <v>24</v>
      </c>
      <c r="I25" s="24" t="s">
        <v>24</v>
      </c>
      <c r="J25" s="24" t="s">
        <v>13</v>
      </c>
      <c r="K25" s="24" t="s">
        <v>13</v>
      </c>
      <c r="L25" s="24" t="s">
        <v>24</v>
      </c>
      <c r="M25" s="24" t="s">
        <v>24</v>
      </c>
      <c r="N25" s="24" t="s">
        <v>24</v>
      </c>
      <c r="O25" s="24" t="s">
        <v>13</v>
      </c>
      <c r="P25" s="24" t="s">
        <v>13</v>
      </c>
      <c r="Q25" s="24" t="s">
        <v>13</v>
      </c>
      <c r="R25" s="24" t="s">
        <v>13</v>
      </c>
      <c r="S25" s="24" t="s">
        <v>13</v>
      </c>
      <c r="T25" s="24" t="s">
        <v>13</v>
      </c>
      <c r="U25" s="24" t="s">
        <v>13</v>
      </c>
      <c r="V25" s="24" t="s">
        <v>13</v>
      </c>
      <c r="W25" s="24" t="s">
        <v>13</v>
      </c>
      <c r="X25" s="24" t="s">
        <v>17</v>
      </c>
      <c r="Y25" s="25" t="s">
        <v>17</v>
      </c>
      <c r="Z25" s="6"/>
      <c r="AA25" s="6"/>
      <c r="AB25" s="7">
        <f t="shared" ref="AB25:AB28" si="3">COUNTIFS($D25:$AA25,$H$10) * $E$10</f>
        <v>55.9625</v>
      </c>
      <c r="AC25" s="7">
        <f t="shared" ref="AC25:AC28" si="4">COUNTIFS($D25:$AA25,$H$11) * $E$11</f>
        <v>20.175</v>
      </c>
      <c r="AD25" s="7">
        <f t="shared" ref="AD25:AD28" si="5">COUNTIFS($D25:$AA25,$H$12) * $E$12</f>
        <v>0</v>
      </c>
      <c r="AE25" s="7">
        <f t="shared" ref="AE25:AE28" si="6">SUM(AB25:AD25)</f>
        <v>76.1375</v>
      </c>
      <c r="AF25" s="6"/>
    </row>
    <row r="26">
      <c r="A26" s="6"/>
      <c r="B26" s="22" t="s">
        <v>39</v>
      </c>
      <c r="C26" s="6"/>
      <c r="D26" s="26" t="s">
        <v>24</v>
      </c>
      <c r="E26" s="8" t="s">
        <v>24</v>
      </c>
      <c r="F26" s="8" t="s">
        <v>24</v>
      </c>
      <c r="G26" s="8" t="s">
        <v>24</v>
      </c>
      <c r="H26" s="8" t="s">
        <v>24</v>
      </c>
      <c r="I26" s="8" t="s">
        <v>24</v>
      </c>
      <c r="J26" s="8" t="s">
        <v>13</v>
      </c>
      <c r="K26" s="8" t="s">
        <v>13</v>
      </c>
      <c r="L26" s="8" t="s">
        <v>24</v>
      </c>
      <c r="M26" s="8" t="s">
        <v>24</v>
      </c>
      <c r="N26" s="8" t="s">
        <v>24</v>
      </c>
      <c r="O26" s="8" t="s">
        <v>13</v>
      </c>
      <c r="P26" s="8" t="s">
        <v>13</v>
      </c>
      <c r="Q26" s="8" t="s">
        <v>13</v>
      </c>
      <c r="R26" s="8" t="s">
        <v>13</v>
      </c>
      <c r="S26" s="8" t="s">
        <v>13</v>
      </c>
      <c r="T26" s="8" t="s">
        <v>13</v>
      </c>
      <c r="U26" s="8" t="s">
        <v>13</v>
      </c>
      <c r="V26" s="8" t="s">
        <v>13</v>
      </c>
      <c r="W26" s="8" t="s">
        <v>13</v>
      </c>
      <c r="X26" s="8" t="s">
        <v>17</v>
      </c>
      <c r="Y26" s="27" t="s">
        <v>17</v>
      </c>
      <c r="Z26" s="6"/>
      <c r="AA26" s="6"/>
      <c r="AB26" s="7">
        <f t="shared" si="3"/>
        <v>55.9625</v>
      </c>
      <c r="AC26" s="7">
        <f t="shared" si="4"/>
        <v>20.175</v>
      </c>
      <c r="AD26" s="7">
        <f t="shared" si="5"/>
        <v>0</v>
      </c>
      <c r="AE26" s="7">
        <f t="shared" si="6"/>
        <v>76.1375</v>
      </c>
      <c r="AF26" s="6"/>
    </row>
    <row r="27">
      <c r="A27" s="6"/>
      <c r="B27" s="22" t="s">
        <v>40</v>
      </c>
      <c r="C27" s="6"/>
      <c r="D27" s="26" t="s">
        <v>24</v>
      </c>
      <c r="E27" s="8" t="s">
        <v>24</v>
      </c>
      <c r="F27" s="8" t="s">
        <v>24</v>
      </c>
      <c r="G27" s="8" t="s">
        <v>24</v>
      </c>
      <c r="H27" s="8" t="s">
        <v>24</v>
      </c>
      <c r="I27" s="8" t="s">
        <v>24</v>
      </c>
      <c r="J27" s="8" t="s">
        <v>13</v>
      </c>
      <c r="K27" s="8" t="s">
        <v>13</v>
      </c>
      <c r="L27" s="8" t="s">
        <v>24</v>
      </c>
      <c r="M27" s="8" t="s">
        <v>24</v>
      </c>
      <c r="N27" s="8" t="s">
        <v>24</v>
      </c>
      <c r="O27" s="8" t="s">
        <v>13</v>
      </c>
      <c r="P27" s="8" t="s">
        <v>13</v>
      </c>
      <c r="Q27" s="8" t="s">
        <v>13</v>
      </c>
      <c r="R27" s="8" t="s">
        <v>13</v>
      </c>
      <c r="S27" s="8" t="s">
        <v>13</v>
      </c>
      <c r="T27" s="8" t="s">
        <v>13</v>
      </c>
      <c r="U27" s="8" t="s">
        <v>13</v>
      </c>
      <c r="V27" s="8" t="s">
        <v>13</v>
      </c>
      <c r="W27" s="8" t="s">
        <v>13</v>
      </c>
      <c r="X27" s="8" t="s">
        <v>17</v>
      </c>
      <c r="Y27" s="27" t="s">
        <v>17</v>
      </c>
      <c r="Z27" s="6"/>
      <c r="AA27" s="6"/>
      <c r="AB27" s="7">
        <f t="shared" si="3"/>
        <v>55.9625</v>
      </c>
      <c r="AC27" s="7">
        <f t="shared" si="4"/>
        <v>20.175</v>
      </c>
      <c r="AD27" s="7">
        <f t="shared" si="5"/>
        <v>0</v>
      </c>
      <c r="AE27" s="7">
        <f t="shared" si="6"/>
        <v>76.1375</v>
      </c>
      <c r="AF27" s="6"/>
    </row>
    <row r="28">
      <c r="A28" s="6"/>
      <c r="B28" s="22" t="s">
        <v>41</v>
      </c>
      <c r="C28" s="6"/>
      <c r="D28" s="28" t="s">
        <v>24</v>
      </c>
      <c r="E28" s="29" t="s">
        <v>24</v>
      </c>
      <c r="F28" s="29" t="s">
        <v>24</v>
      </c>
      <c r="G28" s="29" t="s">
        <v>24</v>
      </c>
      <c r="H28" s="29" t="s">
        <v>24</v>
      </c>
      <c r="I28" s="29" t="s">
        <v>24</v>
      </c>
      <c r="J28" s="29" t="s">
        <v>13</v>
      </c>
      <c r="K28" s="29" t="s">
        <v>13</v>
      </c>
      <c r="L28" s="29" t="s">
        <v>24</v>
      </c>
      <c r="M28" s="29" t="s">
        <v>24</v>
      </c>
      <c r="N28" s="29" t="s">
        <v>24</v>
      </c>
      <c r="O28" s="29" t="s">
        <v>13</v>
      </c>
      <c r="P28" s="29" t="s">
        <v>13</v>
      </c>
      <c r="Q28" s="29" t="s">
        <v>13</v>
      </c>
      <c r="R28" s="29" t="s">
        <v>13</v>
      </c>
      <c r="S28" s="29" t="s">
        <v>13</v>
      </c>
      <c r="T28" s="29" t="s">
        <v>13</v>
      </c>
      <c r="U28" s="29" t="s">
        <v>13</v>
      </c>
      <c r="V28" s="29" t="s">
        <v>13</v>
      </c>
      <c r="W28" s="29" t="s">
        <v>13</v>
      </c>
      <c r="X28" s="29" t="s">
        <v>17</v>
      </c>
      <c r="Y28" s="30" t="s">
        <v>17</v>
      </c>
      <c r="Z28" s="6"/>
      <c r="AA28" s="6"/>
      <c r="AB28" s="7">
        <f t="shared" si="3"/>
        <v>55.9625</v>
      </c>
      <c r="AC28" s="7">
        <f t="shared" si="4"/>
        <v>20.175</v>
      </c>
      <c r="AD28" s="7">
        <f t="shared" si="5"/>
        <v>0</v>
      </c>
      <c r="AE28" s="7">
        <f t="shared" si="6"/>
        <v>76.1375</v>
      </c>
      <c r="AF28" s="6"/>
    </row>
    <row r="29">
      <c r="A29" s="6"/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7"/>
      <c r="AC29" s="7"/>
      <c r="AD29" s="7"/>
      <c r="AE29" s="7"/>
      <c r="AF29" s="6"/>
    </row>
    <row r="30">
      <c r="A30" s="7"/>
      <c r="B30" s="21" t="s">
        <v>5</v>
      </c>
      <c r="C30" s="21" t="str">
        <f t="shared" ref="C30:C32" si="8">$H10</f>
        <v>Minimum</v>
      </c>
      <c r="D30" s="7">
        <f t="shared" ref="D30:Y30" si="7">COUNTIFS(D$25:D$29,$H10) * $E$10</f>
        <v>0</v>
      </c>
      <c r="E30" s="7">
        <f t="shared" si="7"/>
        <v>0</v>
      </c>
      <c r="F30" s="7">
        <f t="shared" si="7"/>
        <v>0</v>
      </c>
      <c r="G30" s="7">
        <f t="shared" si="7"/>
        <v>0</v>
      </c>
      <c r="H30" s="7">
        <f t="shared" si="7"/>
        <v>0</v>
      </c>
      <c r="I30" s="7">
        <f t="shared" si="7"/>
        <v>0</v>
      </c>
      <c r="J30" s="7">
        <f t="shared" si="7"/>
        <v>20.35</v>
      </c>
      <c r="K30" s="7">
        <f t="shared" si="7"/>
        <v>20.35</v>
      </c>
      <c r="L30" s="7">
        <f t="shared" si="7"/>
        <v>0</v>
      </c>
      <c r="M30" s="7">
        <f t="shared" si="7"/>
        <v>0</v>
      </c>
      <c r="N30" s="7">
        <f t="shared" si="7"/>
        <v>0</v>
      </c>
      <c r="O30" s="7">
        <f t="shared" si="7"/>
        <v>20.35</v>
      </c>
      <c r="P30" s="7">
        <f t="shared" si="7"/>
        <v>20.35</v>
      </c>
      <c r="Q30" s="7">
        <f t="shared" si="7"/>
        <v>20.35</v>
      </c>
      <c r="R30" s="7">
        <f t="shared" si="7"/>
        <v>20.35</v>
      </c>
      <c r="S30" s="7">
        <f t="shared" si="7"/>
        <v>20.35</v>
      </c>
      <c r="T30" s="7">
        <f t="shared" si="7"/>
        <v>20.35</v>
      </c>
      <c r="U30" s="7">
        <f t="shared" si="7"/>
        <v>20.35</v>
      </c>
      <c r="V30" s="7">
        <f t="shared" si="7"/>
        <v>20.35</v>
      </c>
      <c r="W30" s="7">
        <f t="shared" si="7"/>
        <v>20.35</v>
      </c>
      <c r="X30" s="7">
        <f t="shared" si="7"/>
        <v>0</v>
      </c>
      <c r="Y30" s="7">
        <f t="shared" si="7"/>
        <v>0</v>
      </c>
      <c r="Z30" s="7"/>
      <c r="AA30" s="7"/>
      <c r="AB30" s="7"/>
      <c r="AC30" s="7"/>
      <c r="AD30" s="7"/>
      <c r="AE30" s="7"/>
      <c r="AF30" s="7"/>
    </row>
    <row r="31">
      <c r="A31" s="7"/>
      <c r="B31" s="21"/>
      <c r="C31" s="21" t="str">
        <f t="shared" si="8"/>
        <v>Expected</v>
      </c>
      <c r="D31" s="7">
        <f t="shared" ref="D31:Y31" si="9">COUNTIFS(D$25:D$29,$H11) * $E$11</f>
        <v>0</v>
      </c>
      <c r="E31" s="7">
        <f t="shared" si="9"/>
        <v>0</v>
      </c>
      <c r="F31" s="7">
        <f t="shared" si="9"/>
        <v>0</v>
      </c>
      <c r="G31" s="7">
        <f t="shared" si="9"/>
        <v>0</v>
      </c>
      <c r="H31" s="7">
        <f t="shared" si="9"/>
        <v>0</v>
      </c>
      <c r="I31" s="7">
        <f t="shared" si="9"/>
        <v>0</v>
      </c>
      <c r="J31" s="7">
        <f t="shared" si="9"/>
        <v>0</v>
      </c>
      <c r="K31" s="7">
        <f t="shared" si="9"/>
        <v>0</v>
      </c>
      <c r="L31" s="7">
        <f t="shared" si="9"/>
        <v>0</v>
      </c>
      <c r="M31" s="7">
        <f t="shared" si="9"/>
        <v>0</v>
      </c>
      <c r="N31" s="7">
        <f t="shared" si="9"/>
        <v>0</v>
      </c>
      <c r="O31" s="7">
        <f t="shared" si="9"/>
        <v>0</v>
      </c>
      <c r="P31" s="7">
        <f t="shared" si="9"/>
        <v>0</v>
      </c>
      <c r="Q31" s="7">
        <f t="shared" si="9"/>
        <v>0</v>
      </c>
      <c r="R31" s="7">
        <f t="shared" si="9"/>
        <v>0</v>
      </c>
      <c r="S31" s="7">
        <f t="shared" si="9"/>
        <v>0</v>
      </c>
      <c r="T31" s="7">
        <f t="shared" si="9"/>
        <v>0</v>
      </c>
      <c r="U31" s="7">
        <f t="shared" si="9"/>
        <v>0</v>
      </c>
      <c r="V31" s="7">
        <f t="shared" si="9"/>
        <v>0</v>
      </c>
      <c r="W31" s="7">
        <f t="shared" si="9"/>
        <v>0</v>
      </c>
      <c r="X31" s="7">
        <f t="shared" si="9"/>
        <v>40.35</v>
      </c>
      <c r="Y31" s="7">
        <f t="shared" si="9"/>
        <v>40.35</v>
      </c>
      <c r="Z31" s="7"/>
      <c r="AA31" s="21" t="s">
        <v>11</v>
      </c>
      <c r="AB31" s="21">
        <f t="shared" ref="AB31:AE31" si="10">SUM(AB25:AB29)</f>
        <v>223.85</v>
      </c>
      <c r="AC31" s="21">
        <f t="shared" si="10"/>
        <v>80.7</v>
      </c>
      <c r="AD31" s="21">
        <f t="shared" si="10"/>
        <v>0</v>
      </c>
      <c r="AE31" s="21">
        <f t="shared" si="10"/>
        <v>304.55</v>
      </c>
      <c r="AF31" s="21" t="s">
        <v>5</v>
      </c>
    </row>
    <row r="32">
      <c r="A32" s="7"/>
      <c r="B32" s="21"/>
      <c r="C32" s="21" t="str">
        <f t="shared" si="8"/>
        <v>Stretch</v>
      </c>
      <c r="D32" s="7">
        <f t="shared" ref="D32:Y32" si="11">COUNTIFS(D$25:D$29,$H12) * $E$12</f>
        <v>0</v>
      </c>
      <c r="E32" s="7">
        <f t="shared" si="11"/>
        <v>0</v>
      </c>
      <c r="F32" s="7">
        <f t="shared" si="11"/>
        <v>0</v>
      </c>
      <c r="G32" s="7">
        <f t="shared" si="11"/>
        <v>0</v>
      </c>
      <c r="H32" s="7">
        <f t="shared" si="11"/>
        <v>0</v>
      </c>
      <c r="I32" s="7">
        <f t="shared" si="11"/>
        <v>0</v>
      </c>
      <c r="J32" s="7">
        <f t="shared" si="11"/>
        <v>0</v>
      </c>
      <c r="K32" s="7">
        <f t="shared" si="11"/>
        <v>0</v>
      </c>
      <c r="L32" s="7">
        <f t="shared" si="11"/>
        <v>0</v>
      </c>
      <c r="M32" s="7">
        <f t="shared" si="11"/>
        <v>0</v>
      </c>
      <c r="N32" s="7">
        <f t="shared" si="11"/>
        <v>0</v>
      </c>
      <c r="O32" s="7">
        <f t="shared" si="11"/>
        <v>0</v>
      </c>
      <c r="P32" s="7">
        <f t="shared" si="11"/>
        <v>0</v>
      </c>
      <c r="Q32" s="7">
        <f t="shared" si="11"/>
        <v>0</v>
      </c>
      <c r="R32" s="7">
        <f t="shared" si="11"/>
        <v>0</v>
      </c>
      <c r="S32" s="7">
        <f t="shared" si="11"/>
        <v>0</v>
      </c>
      <c r="T32" s="7">
        <f t="shared" si="11"/>
        <v>0</v>
      </c>
      <c r="U32" s="7">
        <f t="shared" si="11"/>
        <v>0</v>
      </c>
      <c r="V32" s="7">
        <f t="shared" si="11"/>
        <v>0</v>
      </c>
      <c r="W32" s="7">
        <f t="shared" si="11"/>
        <v>0</v>
      </c>
      <c r="X32" s="7">
        <f t="shared" si="11"/>
        <v>0</v>
      </c>
      <c r="Y32" s="7">
        <f t="shared" si="11"/>
        <v>0</v>
      </c>
      <c r="Z32" s="7"/>
      <c r="AA32" s="7"/>
      <c r="AB32" s="7"/>
      <c r="AC32" s="7"/>
      <c r="AD32" s="7"/>
      <c r="AE32" s="7"/>
      <c r="AF32" s="7"/>
    </row>
    <row r="33">
      <c r="A33" s="7"/>
      <c r="B33" s="21"/>
      <c r="C33" s="21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>
      <c r="A34" s="7"/>
      <c r="B34" s="21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>
      <c r="A35" s="7"/>
      <c r="B35" s="21"/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>
      <c r="A36" s="7"/>
      <c r="B36" s="21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>
      <c r="A37" s="7"/>
      <c r="B37" s="21" t="s">
        <v>42</v>
      </c>
      <c r="C37" s="21" t="s">
        <v>2</v>
      </c>
      <c r="D37" s="7">
        <f t="shared" ref="D37:Y37" si="12">SUM(D30:D32)</f>
        <v>0</v>
      </c>
      <c r="E37" s="7">
        <f t="shared" si="12"/>
        <v>0</v>
      </c>
      <c r="F37" s="7">
        <f t="shared" si="12"/>
        <v>0</v>
      </c>
      <c r="G37" s="7">
        <f t="shared" si="12"/>
        <v>0</v>
      </c>
      <c r="H37" s="7">
        <f t="shared" si="12"/>
        <v>0</v>
      </c>
      <c r="I37" s="7">
        <f t="shared" si="12"/>
        <v>0</v>
      </c>
      <c r="J37" s="7">
        <f t="shared" si="12"/>
        <v>20.35</v>
      </c>
      <c r="K37" s="7">
        <f t="shared" si="12"/>
        <v>20.35</v>
      </c>
      <c r="L37" s="7">
        <f t="shared" si="12"/>
        <v>0</v>
      </c>
      <c r="M37" s="7">
        <f t="shared" si="12"/>
        <v>0</v>
      </c>
      <c r="N37" s="7">
        <f t="shared" si="12"/>
        <v>0</v>
      </c>
      <c r="O37" s="7">
        <f t="shared" si="12"/>
        <v>20.35</v>
      </c>
      <c r="P37" s="7">
        <f t="shared" si="12"/>
        <v>20.35</v>
      </c>
      <c r="Q37" s="7">
        <f t="shared" si="12"/>
        <v>20.35</v>
      </c>
      <c r="R37" s="7">
        <f t="shared" si="12"/>
        <v>20.35</v>
      </c>
      <c r="S37" s="7">
        <f t="shared" si="12"/>
        <v>20.35</v>
      </c>
      <c r="T37" s="7">
        <f t="shared" si="12"/>
        <v>20.35</v>
      </c>
      <c r="U37" s="7">
        <f t="shared" si="12"/>
        <v>20.35</v>
      </c>
      <c r="V37" s="7">
        <f t="shared" si="12"/>
        <v>20.35</v>
      </c>
      <c r="W37" s="7">
        <f t="shared" si="12"/>
        <v>20.35</v>
      </c>
      <c r="X37" s="7">
        <f t="shared" si="12"/>
        <v>40.35</v>
      </c>
      <c r="Y37" s="7">
        <f t="shared" si="12"/>
        <v>40.35</v>
      </c>
      <c r="Z37" s="7"/>
      <c r="AA37" s="21" t="s">
        <v>37</v>
      </c>
      <c r="AB37" s="21"/>
      <c r="AC37" s="21"/>
      <c r="AD37" s="21">
        <f>SUM(D37:Y37)</f>
        <v>304.55</v>
      </c>
      <c r="AE37" s="21"/>
      <c r="AF37" s="21" t="s">
        <v>5</v>
      </c>
    </row>
    <row r="38">
      <c r="A38" s="7"/>
      <c r="B38" s="21" t="s">
        <v>42</v>
      </c>
      <c r="C38" s="21" t="s">
        <v>35</v>
      </c>
      <c r="D38" s="7"/>
      <c r="E38" s="7">
        <f>SUM(D37:E37)</f>
        <v>0</v>
      </c>
      <c r="F38" s="7"/>
      <c r="G38" s="7">
        <f>SUM(F37:G37)</f>
        <v>0</v>
      </c>
      <c r="H38" s="7"/>
      <c r="I38" s="7">
        <f>SUM(H37:I37)</f>
        <v>0</v>
      </c>
      <c r="J38" s="7"/>
      <c r="K38" s="7">
        <f>SUM(J37:K37)</f>
        <v>40.7</v>
      </c>
      <c r="L38" s="7"/>
      <c r="M38" s="7">
        <f>SUM(L37:M37)</f>
        <v>0</v>
      </c>
      <c r="N38" s="7"/>
      <c r="O38" s="7">
        <f>SUM(N37:O37)</f>
        <v>20.35</v>
      </c>
      <c r="P38" s="7"/>
      <c r="Q38" s="7">
        <f>SUM(P37:Q37)</f>
        <v>40.7</v>
      </c>
      <c r="R38" s="7"/>
      <c r="S38" s="7">
        <f>SUM(R37:S37)</f>
        <v>40.7</v>
      </c>
      <c r="T38" s="7"/>
      <c r="U38" s="7">
        <f>SUM(T37:U37)</f>
        <v>40.7</v>
      </c>
      <c r="V38" s="7"/>
      <c r="W38" s="7">
        <f>SUM(V37:W37)</f>
        <v>40.7</v>
      </c>
      <c r="X38" s="7"/>
      <c r="Y38" s="7">
        <f>SUM(X37:Y37)</f>
        <v>80.7</v>
      </c>
      <c r="Z38" s="7"/>
      <c r="AA38" s="21" t="s">
        <v>37</v>
      </c>
      <c r="AB38" s="21"/>
      <c r="AC38" s="21"/>
      <c r="AD38" s="21">
        <f>SUM(C38:Y38)</f>
        <v>304.55</v>
      </c>
      <c r="AE38" s="7"/>
      <c r="AF38" s="21" t="s">
        <v>5</v>
      </c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7"/>
      <c r="AC39" s="7"/>
      <c r="AD39" s="7"/>
      <c r="AE39" s="7"/>
      <c r="AF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7"/>
      <c r="AC40" s="7"/>
      <c r="AD40" s="7"/>
      <c r="AE40" s="7"/>
      <c r="AF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7"/>
      <c r="AC41" s="7"/>
      <c r="AD41" s="7"/>
      <c r="AE41" s="7"/>
      <c r="AF41" s="6"/>
    </row>
    <row r="42">
      <c r="A42" s="31" t="s">
        <v>43</v>
      </c>
      <c r="B42" s="32">
        <f>AD38</f>
        <v>304.55</v>
      </c>
      <c r="C42" s="33" t="s">
        <v>44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7"/>
      <c r="AC43" s="7"/>
      <c r="AD43" s="7"/>
      <c r="AE43" s="7"/>
      <c r="AF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7"/>
      <c r="AC44" s="7"/>
      <c r="AD44" s="7"/>
      <c r="AE44" s="7"/>
      <c r="AF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7"/>
      <c r="AC45" s="7"/>
      <c r="AD45" s="7"/>
      <c r="AE45" s="7"/>
      <c r="AF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7"/>
      <c r="AC46" s="7"/>
      <c r="AD46" s="7"/>
      <c r="AE46" s="7"/>
      <c r="AF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7"/>
      <c r="AC47" s="7"/>
      <c r="AD47" s="7"/>
      <c r="AE47" s="7"/>
      <c r="AF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7"/>
      <c r="AC48" s="7"/>
      <c r="AD48" s="7"/>
      <c r="AE48" s="7"/>
      <c r="AF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7"/>
      <c r="AC49" s="7"/>
      <c r="AD49" s="7"/>
      <c r="AE49" s="7"/>
      <c r="AF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7"/>
      <c r="AC50" s="7"/>
      <c r="AD50" s="7"/>
      <c r="AE50" s="7"/>
      <c r="AF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7"/>
      <c r="AC51" s="7"/>
      <c r="AD51" s="7"/>
      <c r="AE51" s="7"/>
      <c r="AF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7"/>
      <c r="AC52" s="7"/>
      <c r="AD52" s="7"/>
      <c r="AE52" s="7"/>
      <c r="AF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7"/>
      <c r="AC53" s="7"/>
      <c r="AD53" s="7"/>
      <c r="AE53" s="7"/>
      <c r="AF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7"/>
      <c r="AC54" s="7"/>
      <c r="AD54" s="7"/>
      <c r="AE54" s="7"/>
      <c r="AF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7"/>
      <c r="AC55" s="7"/>
      <c r="AD55" s="7"/>
      <c r="AE55" s="7"/>
      <c r="AF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7"/>
      <c r="AC56" s="7"/>
      <c r="AD56" s="7"/>
      <c r="AE56" s="7"/>
      <c r="AF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7"/>
      <c r="AC57" s="7"/>
      <c r="AD57" s="7"/>
      <c r="AE57" s="7"/>
      <c r="AF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7"/>
      <c r="AC58" s="7"/>
      <c r="AD58" s="7"/>
      <c r="AE58" s="7"/>
      <c r="AF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7"/>
      <c r="AC59" s="7"/>
      <c r="AD59" s="7"/>
      <c r="AE59" s="7"/>
      <c r="AF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7"/>
      <c r="AC60" s="7"/>
      <c r="AD60" s="7"/>
      <c r="AE60" s="7"/>
      <c r="AF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7"/>
      <c r="AC61" s="7"/>
      <c r="AD61" s="7"/>
      <c r="AE61" s="7"/>
      <c r="AF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7"/>
      <c r="AC62" s="7"/>
      <c r="AD62" s="7"/>
      <c r="AE62" s="7"/>
      <c r="AF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7"/>
      <c r="AC63" s="7"/>
      <c r="AD63" s="7"/>
      <c r="AE63" s="7"/>
      <c r="AF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7"/>
      <c r="AC64" s="7"/>
      <c r="AD64" s="7"/>
      <c r="AE64" s="7"/>
      <c r="AF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7"/>
      <c r="AC65" s="7"/>
      <c r="AD65" s="7"/>
      <c r="AE65" s="7"/>
      <c r="AF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7"/>
      <c r="AC66" s="7"/>
      <c r="AD66" s="7"/>
      <c r="AE66" s="7"/>
      <c r="AF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7"/>
      <c r="AC67" s="7"/>
      <c r="AD67" s="7"/>
      <c r="AE67" s="7"/>
      <c r="AF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7"/>
      <c r="AC68" s="7"/>
      <c r="AD68" s="7"/>
      <c r="AE68" s="7"/>
      <c r="AF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7"/>
      <c r="AC69" s="7"/>
      <c r="AD69" s="7"/>
      <c r="AE69" s="7"/>
      <c r="AF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7"/>
      <c r="AC70" s="7"/>
      <c r="AD70" s="7"/>
      <c r="AE70" s="7"/>
      <c r="AF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7"/>
      <c r="AC71" s="7"/>
      <c r="AD71" s="7"/>
      <c r="AE71" s="7"/>
      <c r="AF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7"/>
      <c r="AC72" s="7"/>
      <c r="AD72" s="7"/>
      <c r="AE72" s="7"/>
      <c r="AF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7"/>
      <c r="AC73" s="7"/>
      <c r="AD73" s="7"/>
      <c r="AE73" s="7"/>
      <c r="AF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7"/>
      <c r="AC74" s="7"/>
      <c r="AD74" s="7"/>
      <c r="AE74" s="7"/>
      <c r="AF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7"/>
      <c r="AC75" s="7"/>
      <c r="AD75" s="7"/>
      <c r="AE75" s="7"/>
      <c r="AF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7"/>
      <c r="AC76" s="7"/>
      <c r="AD76" s="7"/>
      <c r="AE76" s="7"/>
      <c r="AF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7"/>
      <c r="AC77" s="7"/>
      <c r="AD77" s="7"/>
      <c r="AE77" s="7"/>
      <c r="AF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7"/>
      <c r="AC78" s="7"/>
      <c r="AD78" s="7"/>
      <c r="AE78" s="7"/>
      <c r="AF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7"/>
      <c r="AC79" s="7"/>
      <c r="AD79" s="7"/>
      <c r="AE79" s="7"/>
      <c r="AF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7"/>
      <c r="AC80" s="7"/>
      <c r="AD80" s="7"/>
      <c r="AE80" s="7"/>
      <c r="AF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7"/>
      <c r="AC81" s="7"/>
      <c r="AD81" s="7"/>
      <c r="AE81" s="7"/>
      <c r="AF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7"/>
      <c r="AC82" s="7"/>
      <c r="AD82" s="7"/>
      <c r="AE82" s="7"/>
      <c r="AF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7"/>
      <c r="AC83" s="7"/>
      <c r="AD83" s="7"/>
      <c r="AE83" s="7"/>
      <c r="AF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7"/>
      <c r="AC84" s="7"/>
      <c r="AD84" s="7"/>
      <c r="AE84" s="7"/>
      <c r="AF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7"/>
      <c r="AC85" s="7"/>
      <c r="AD85" s="7"/>
      <c r="AE85" s="7"/>
      <c r="AF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7"/>
      <c r="AC86" s="7"/>
      <c r="AD86" s="7"/>
      <c r="AE86" s="7"/>
      <c r="AF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7"/>
      <c r="AC87" s="7"/>
      <c r="AD87" s="7"/>
      <c r="AE87" s="7"/>
      <c r="AF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7"/>
      <c r="AC88" s="7"/>
      <c r="AD88" s="7"/>
      <c r="AE88" s="7"/>
      <c r="AF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7"/>
      <c r="AC89" s="7"/>
      <c r="AD89" s="7"/>
      <c r="AE89" s="7"/>
      <c r="AF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7"/>
      <c r="AC90" s="7"/>
      <c r="AD90" s="7"/>
      <c r="AE90" s="7"/>
      <c r="AF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7"/>
      <c r="AC91" s="7"/>
      <c r="AD91" s="7"/>
      <c r="AE91" s="7"/>
      <c r="AF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7"/>
      <c r="AC92" s="7"/>
      <c r="AD92" s="7"/>
      <c r="AE92" s="7"/>
      <c r="AF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7"/>
      <c r="AC93" s="7"/>
      <c r="AD93" s="7"/>
      <c r="AE93" s="7"/>
      <c r="AF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7"/>
      <c r="AC94" s="7"/>
      <c r="AD94" s="7"/>
      <c r="AE94" s="7"/>
      <c r="AF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7"/>
      <c r="AC95" s="7"/>
      <c r="AD95" s="7"/>
      <c r="AE95" s="7"/>
      <c r="AF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7"/>
      <c r="AC96" s="7"/>
      <c r="AD96" s="7"/>
      <c r="AE96" s="7"/>
      <c r="AF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7"/>
      <c r="AC97" s="7"/>
      <c r="AD97" s="7"/>
      <c r="AE97" s="7"/>
      <c r="AF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7"/>
      <c r="AC98" s="7"/>
      <c r="AD98" s="7"/>
      <c r="AE98" s="7"/>
      <c r="AF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7"/>
      <c r="AC99" s="7"/>
      <c r="AD99" s="7"/>
      <c r="AE99" s="7"/>
      <c r="AF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7"/>
      <c r="AC100" s="7"/>
      <c r="AD100" s="7"/>
      <c r="AE100" s="7"/>
      <c r="AF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7"/>
      <c r="AC101" s="7"/>
      <c r="AD101" s="7"/>
      <c r="AE101" s="7"/>
      <c r="AF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7"/>
      <c r="AC102" s="7"/>
      <c r="AD102" s="7"/>
      <c r="AE102" s="7"/>
      <c r="AF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7"/>
      <c r="AC103" s="7"/>
      <c r="AD103" s="7"/>
      <c r="AE103" s="7"/>
      <c r="AF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7"/>
      <c r="AC104" s="7"/>
      <c r="AD104" s="7"/>
      <c r="AE104" s="7"/>
      <c r="AF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7"/>
      <c r="AC105" s="7"/>
      <c r="AD105" s="7"/>
      <c r="AE105" s="7"/>
      <c r="AF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7"/>
      <c r="AC106" s="7"/>
      <c r="AD106" s="7"/>
      <c r="AE106" s="7"/>
      <c r="AF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7"/>
      <c r="AC107" s="7"/>
      <c r="AD107" s="7"/>
      <c r="AE107" s="7"/>
      <c r="AF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7"/>
      <c r="AC108" s="7"/>
      <c r="AD108" s="7"/>
      <c r="AE108" s="7"/>
      <c r="AF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7"/>
      <c r="AC109" s="7"/>
      <c r="AD109" s="7"/>
      <c r="AE109" s="7"/>
      <c r="AF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7"/>
      <c r="AC110" s="7"/>
      <c r="AD110" s="7"/>
      <c r="AE110" s="7"/>
      <c r="AF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7"/>
      <c r="AC111" s="7"/>
      <c r="AD111" s="7"/>
      <c r="AE111" s="7"/>
      <c r="AF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7"/>
      <c r="AC112" s="7"/>
      <c r="AD112" s="7"/>
      <c r="AE112" s="7"/>
      <c r="AF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7"/>
      <c r="AC113" s="7"/>
      <c r="AD113" s="7"/>
      <c r="AE113" s="7"/>
      <c r="AF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7"/>
      <c r="AC114" s="7"/>
      <c r="AD114" s="7"/>
      <c r="AE114" s="7"/>
      <c r="AF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7"/>
      <c r="AC115" s="7"/>
      <c r="AD115" s="7"/>
      <c r="AE115" s="7"/>
      <c r="AF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7"/>
      <c r="AC116" s="7"/>
      <c r="AD116" s="7"/>
      <c r="AE116" s="7"/>
      <c r="AF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7"/>
      <c r="AC117" s="7"/>
      <c r="AD117" s="7"/>
      <c r="AE117" s="7"/>
      <c r="AF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7"/>
      <c r="AC118" s="7"/>
      <c r="AD118" s="7"/>
      <c r="AE118" s="7"/>
      <c r="AF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7"/>
      <c r="AC119" s="7"/>
      <c r="AD119" s="7"/>
      <c r="AE119" s="7"/>
      <c r="AF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7"/>
      <c r="AC120" s="7"/>
      <c r="AD120" s="7"/>
      <c r="AE120" s="7"/>
      <c r="AF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7"/>
      <c r="AC121" s="7"/>
      <c r="AD121" s="7"/>
      <c r="AE121" s="7"/>
      <c r="AF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7"/>
      <c r="AC122" s="7"/>
      <c r="AD122" s="7"/>
      <c r="AE122" s="7"/>
      <c r="AF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7"/>
      <c r="AC123" s="7"/>
      <c r="AD123" s="7"/>
      <c r="AE123" s="7"/>
      <c r="AF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7"/>
      <c r="AC124" s="7"/>
      <c r="AD124" s="7"/>
      <c r="AE124" s="7"/>
      <c r="AF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7"/>
      <c r="AC125" s="7"/>
      <c r="AD125" s="7"/>
      <c r="AE125" s="7"/>
      <c r="AF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7"/>
      <c r="AC126" s="7"/>
      <c r="AD126" s="7"/>
      <c r="AE126" s="7"/>
      <c r="AF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7"/>
      <c r="AC127" s="7"/>
      <c r="AD127" s="7"/>
      <c r="AE127" s="7"/>
      <c r="AF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7"/>
      <c r="AC128" s="7"/>
      <c r="AD128" s="7"/>
      <c r="AE128" s="7"/>
      <c r="AF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7"/>
      <c r="AC129" s="7"/>
      <c r="AD129" s="7"/>
      <c r="AE129" s="7"/>
      <c r="AF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7"/>
      <c r="AC130" s="7"/>
      <c r="AD130" s="7"/>
      <c r="AE130" s="7"/>
      <c r="AF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7"/>
      <c r="AC131" s="7"/>
      <c r="AD131" s="7"/>
      <c r="AE131" s="7"/>
      <c r="AF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7"/>
      <c r="AC132" s="7"/>
      <c r="AD132" s="7"/>
      <c r="AE132" s="7"/>
      <c r="AF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7"/>
      <c r="AC133" s="7"/>
      <c r="AD133" s="7"/>
      <c r="AE133" s="7"/>
      <c r="AF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7"/>
      <c r="AC134" s="7"/>
      <c r="AD134" s="7"/>
      <c r="AE134" s="7"/>
      <c r="AF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7"/>
      <c r="AC135" s="7"/>
      <c r="AD135" s="7"/>
      <c r="AE135" s="7"/>
      <c r="AF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7"/>
      <c r="AC136" s="7"/>
      <c r="AD136" s="7"/>
      <c r="AE136" s="7"/>
      <c r="AF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7"/>
      <c r="AC137" s="7"/>
      <c r="AD137" s="7"/>
      <c r="AE137" s="7"/>
      <c r="AF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7"/>
      <c r="AC138" s="7"/>
      <c r="AD138" s="7"/>
      <c r="AE138" s="7"/>
      <c r="AF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7"/>
      <c r="AC139" s="7"/>
      <c r="AD139" s="7"/>
      <c r="AE139" s="7"/>
      <c r="AF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7"/>
      <c r="AC140" s="7"/>
      <c r="AD140" s="7"/>
      <c r="AE140" s="7"/>
      <c r="AF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7"/>
      <c r="AC141" s="7"/>
      <c r="AD141" s="7"/>
      <c r="AE141" s="7"/>
      <c r="AF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7"/>
      <c r="AC142" s="7"/>
      <c r="AD142" s="7"/>
      <c r="AE142" s="7"/>
      <c r="AF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7"/>
      <c r="AC143" s="7"/>
      <c r="AD143" s="7"/>
      <c r="AE143" s="7"/>
      <c r="AF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7"/>
      <c r="AC144" s="7"/>
      <c r="AD144" s="7"/>
      <c r="AE144" s="7"/>
      <c r="AF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7"/>
      <c r="AC145" s="7"/>
      <c r="AD145" s="7"/>
      <c r="AE145" s="7"/>
      <c r="AF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7"/>
      <c r="AC146" s="7"/>
      <c r="AD146" s="7"/>
      <c r="AE146" s="7"/>
      <c r="AF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7"/>
      <c r="AC147" s="7"/>
      <c r="AD147" s="7"/>
      <c r="AE147" s="7"/>
      <c r="AF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7"/>
      <c r="AC148" s="7"/>
      <c r="AD148" s="7"/>
      <c r="AE148" s="7"/>
      <c r="AF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7"/>
      <c r="AC149" s="7"/>
      <c r="AD149" s="7"/>
      <c r="AE149" s="7"/>
      <c r="AF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7"/>
      <c r="AC150" s="7"/>
      <c r="AD150" s="7"/>
      <c r="AE150" s="7"/>
      <c r="AF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7"/>
      <c r="AC151" s="7"/>
      <c r="AD151" s="7"/>
      <c r="AE151" s="7"/>
      <c r="AF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7"/>
      <c r="AC152" s="7"/>
      <c r="AD152" s="7"/>
      <c r="AE152" s="7"/>
      <c r="AF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7"/>
      <c r="AC153" s="7"/>
      <c r="AD153" s="7"/>
      <c r="AE153" s="7"/>
      <c r="AF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7"/>
      <c r="AC154" s="7"/>
      <c r="AD154" s="7"/>
      <c r="AE154" s="7"/>
      <c r="AF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7"/>
      <c r="AC155" s="7"/>
      <c r="AD155" s="7"/>
      <c r="AE155" s="7"/>
      <c r="AF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7"/>
      <c r="AC156" s="7"/>
      <c r="AD156" s="7"/>
      <c r="AE156" s="7"/>
      <c r="AF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7"/>
      <c r="AC157" s="7"/>
      <c r="AD157" s="7"/>
      <c r="AE157" s="7"/>
      <c r="AF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7"/>
      <c r="AC158" s="7"/>
      <c r="AD158" s="7"/>
      <c r="AE158" s="7"/>
      <c r="AF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7"/>
      <c r="AC159" s="7"/>
      <c r="AD159" s="7"/>
      <c r="AE159" s="7"/>
      <c r="AF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7"/>
      <c r="AC160" s="7"/>
      <c r="AD160" s="7"/>
      <c r="AE160" s="7"/>
      <c r="AF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7"/>
      <c r="AC161" s="7"/>
      <c r="AD161" s="7"/>
      <c r="AE161" s="7"/>
      <c r="AF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7"/>
      <c r="AC162" s="7"/>
      <c r="AD162" s="7"/>
      <c r="AE162" s="7"/>
      <c r="AF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7"/>
      <c r="AC163" s="7"/>
      <c r="AD163" s="7"/>
      <c r="AE163" s="7"/>
      <c r="AF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7"/>
      <c r="AC164" s="7"/>
      <c r="AD164" s="7"/>
      <c r="AE164" s="7"/>
      <c r="AF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7"/>
      <c r="AC165" s="7"/>
      <c r="AD165" s="7"/>
      <c r="AE165" s="7"/>
      <c r="AF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7"/>
      <c r="AC166" s="7"/>
      <c r="AD166" s="7"/>
      <c r="AE166" s="7"/>
      <c r="AF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7"/>
      <c r="AC167" s="7"/>
      <c r="AD167" s="7"/>
      <c r="AE167" s="7"/>
      <c r="AF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7"/>
      <c r="AC168" s="7"/>
      <c r="AD168" s="7"/>
      <c r="AE168" s="7"/>
      <c r="AF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7"/>
      <c r="AC169" s="7"/>
      <c r="AD169" s="7"/>
      <c r="AE169" s="7"/>
      <c r="AF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7"/>
      <c r="AC170" s="7"/>
      <c r="AD170" s="7"/>
      <c r="AE170" s="7"/>
      <c r="AF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7"/>
      <c r="AC171" s="7"/>
      <c r="AD171" s="7"/>
      <c r="AE171" s="7"/>
      <c r="AF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7"/>
      <c r="AC172" s="7"/>
      <c r="AD172" s="7"/>
      <c r="AE172" s="7"/>
      <c r="AF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7"/>
      <c r="AC173" s="7"/>
      <c r="AD173" s="7"/>
      <c r="AE173" s="7"/>
      <c r="AF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7"/>
      <c r="AC174" s="7"/>
      <c r="AD174" s="7"/>
      <c r="AE174" s="7"/>
      <c r="AF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7"/>
      <c r="AC175" s="7"/>
      <c r="AD175" s="7"/>
      <c r="AE175" s="7"/>
      <c r="AF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7"/>
      <c r="AC176" s="7"/>
      <c r="AD176" s="7"/>
      <c r="AE176" s="7"/>
      <c r="AF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7"/>
      <c r="AC177" s="7"/>
      <c r="AD177" s="7"/>
      <c r="AE177" s="7"/>
      <c r="AF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7"/>
      <c r="AC178" s="7"/>
      <c r="AD178" s="7"/>
      <c r="AE178" s="7"/>
      <c r="AF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7"/>
      <c r="AC179" s="7"/>
      <c r="AD179" s="7"/>
      <c r="AE179" s="7"/>
      <c r="AF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7"/>
      <c r="AC180" s="7"/>
      <c r="AD180" s="7"/>
      <c r="AE180" s="7"/>
      <c r="AF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7"/>
      <c r="AC181" s="7"/>
      <c r="AD181" s="7"/>
      <c r="AE181" s="7"/>
      <c r="AF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7"/>
      <c r="AC182" s="7"/>
      <c r="AD182" s="7"/>
      <c r="AE182" s="7"/>
      <c r="AF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7"/>
      <c r="AC183" s="7"/>
      <c r="AD183" s="7"/>
      <c r="AE183" s="7"/>
      <c r="AF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7"/>
      <c r="AC184" s="7"/>
      <c r="AD184" s="7"/>
      <c r="AE184" s="7"/>
      <c r="AF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7"/>
      <c r="AC185" s="7"/>
      <c r="AD185" s="7"/>
      <c r="AE185" s="7"/>
      <c r="AF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7"/>
      <c r="AC186" s="7"/>
      <c r="AD186" s="7"/>
      <c r="AE186" s="7"/>
      <c r="AF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7"/>
      <c r="AC187" s="7"/>
      <c r="AD187" s="7"/>
      <c r="AE187" s="7"/>
      <c r="AF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7"/>
      <c r="AC188" s="7"/>
      <c r="AD188" s="7"/>
      <c r="AE188" s="7"/>
      <c r="AF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7"/>
      <c r="AC189" s="7"/>
      <c r="AD189" s="7"/>
      <c r="AE189" s="7"/>
      <c r="AF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7"/>
      <c r="AC190" s="7"/>
      <c r="AD190" s="7"/>
      <c r="AE190" s="7"/>
      <c r="AF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7"/>
      <c r="AC191" s="7"/>
      <c r="AD191" s="7"/>
      <c r="AE191" s="7"/>
      <c r="AF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7"/>
      <c r="AC192" s="7"/>
      <c r="AD192" s="7"/>
      <c r="AE192" s="7"/>
      <c r="AF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7"/>
      <c r="AC193" s="7"/>
      <c r="AD193" s="7"/>
      <c r="AE193" s="7"/>
      <c r="AF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7"/>
      <c r="AC194" s="7"/>
      <c r="AD194" s="7"/>
      <c r="AE194" s="7"/>
      <c r="AF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7"/>
      <c r="AC195" s="7"/>
      <c r="AD195" s="7"/>
      <c r="AE195" s="7"/>
      <c r="AF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7"/>
      <c r="AC196" s="7"/>
      <c r="AD196" s="7"/>
      <c r="AE196" s="7"/>
      <c r="AF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7"/>
      <c r="AC197" s="7"/>
      <c r="AD197" s="7"/>
      <c r="AE197" s="7"/>
      <c r="AF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7"/>
      <c r="AC198" s="7"/>
      <c r="AD198" s="7"/>
      <c r="AE198" s="7"/>
      <c r="AF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7"/>
      <c r="AC199" s="7"/>
      <c r="AD199" s="7"/>
      <c r="AE199" s="7"/>
      <c r="AF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7"/>
      <c r="AC200" s="7"/>
      <c r="AD200" s="7"/>
      <c r="AE200" s="7"/>
      <c r="AF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7"/>
      <c r="AC201" s="7"/>
      <c r="AD201" s="7"/>
      <c r="AE201" s="7"/>
      <c r="AF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7"/>
      <c r="AC202" s="7"/>
      <c r="AD202" s="7"/>
      <c r="AE202" s="7"/>
      <c r="AF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7"/>
      <c r="AC203" s="7"/>
      <c r="AD203" s="7"/>
      <c r="AE203" s="7"/>
      <c r="AF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7"/>
      <c r="AC204" s="7"/>
      <c r="AD204" s="7"/>
      <c r="AE204" s="7"/>
      <c r="AF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7"/>
      <c r="AC205" s="7"/>
      <c r="AD205" s="7"/>
      <c r="AE205" s="7"/>
      <c r="AF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7"/>
      <c r="AC206" s="7"/>
      <c r="AD206" s="7"/>
      <c r="AE206" s="7"/>
      <c r="AF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7"/>
      <c r="AC207" s="7"/>
      <c r="AD207" s="7"/>
      <c r="AE207" s="7"/>
      <c r="AF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7"/>
      <c r="AC208" s="7"/>
      <c r="AD208" s="7"/>
      <c r="AE208" s="7"/>
      <c r="AF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7"/>
      <c r="AC209" s="7"/>
      <c r="AD209" s="7"/>
      <c r="AE209" s="7"/>
      <c r="AF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7"/>
      <c r="AC210" s="7"/>
      <c r="AD210" s="7"/>
      <c r="AE210" s="7"/>
      <c r="AF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7"/>
      <c r="AC211" s="7"/>
      <c r="AD211" s="7"/>
      <c r="AE211" s="7"/>
      <c r="AF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7"/>
      <c r="AC212" s="7"/>
      <c r="AD212" s="7"/>
      <c r="AE212" s="7"/>
      <c r="AF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7"/>
      <c r="AC213" s="7"/>
      <c r="AD213" s="7"/>
      <c r="AE213" s="7"/>
      <c r="AF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7"/>
      <c r="AC214" s="7"/>
      <c r="AD214" s="7"/>
      <c r="AE214" s="7"/>
      <c r="AF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7"/>
      <c r="AC215" s="7"/>
      <c r="AD215" s="7"/>
      <c r="AE215" s="7"/>
      <c r="AF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7"/>
      <c r="AC216" s="7"/>
      <c r="AD216" s="7"/>
      <c r="AE216" s="7"/>
      <c r="AF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7"/>
      <c r="AC217" s="7"/>
      <c r="AD217" s="7"/>
      <c r="AE217" s="7"/>
      <c r="AF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7"/>
      <c r="AC218" s="7"/>
      <c r="AD218" s="7"/>
      <c r="AE218" s="7"/>
      <c r="AF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7"/>
      <c r="AC219" s="7"/>
      <c r="AD219" s="7"/>
      <c r="AE219" s="7"/>
      <c r="AF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7"/>
      <c r="AC220" s="7"/>
      <c r="AD220" s="7"/>
      <c r="AE220" s="7"/>
      <c r="AF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7"/>
      <c r="AC221" s="7"/>
      <c r="AD221" s="7"/>
      <c r="AE221" s="7"/>
      <c r="AF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7"/>
      <c r="AC222" s="7"/>
      <c r="AD222" s="7"/>
      <c r="AE222" s="7"/>
      <c r="AF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7"/>
      <c r="AC223" s="7"/>
      <c r="AD223" s="7"/>
      <c r="AE223" s="7"/>
      <c r="AF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7"/>
      <c r="AC224" s="7"/>
      <c r="AD224" s="7"/>
      <c r="AE224" s="7"/>
      <c r="AF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7"/>
      <c r="AC225" s="7"/>
      <c r="AD225" s="7"/>
      <c r="AE225" s="7"/>
      <c r="AF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7"/>
      <c r="AC226" s="7"/>
      <c r="AD226" s="7"/>
      <c r="AE226" s="7"/>
      <c r="AF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7"/>
      <c r="AC227" s="7"/>
      <c r="AD227" s="7"/>
      <c r="AE227" s="7"/>
      <c r="AF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7"/>
      <c r="AC228" s="7"/>
      <c r="AD228" s="7"/>
      <c r="AE228" s="7"/>
      <c r="AF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7"/>
      <c r="AC229" s="7"/>
      <c r="AD229" s="7"/>
      <c r="AE229" s="7"/>
      <c r="AF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7"/>
      <c r="AC230" s="7"/>
      <c r="AD230" s="7"/>
      <c r="AE230" s="7"/>
      <c r="AF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7"/>
      <c r="AC231" s="7"/>
      <c r="AD231" s="7"/>
      <c r="AE231" s="7"/>
      <c r="AF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7"/>
      <c r="AC232" s="7"/>
      <c r="AD232" s="7"/>
      <c r="AE232" s="7"/>
      <c r="AF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7"/>
      <c r="AC233" s="7"/>
      <c r="AD233" s="7"/>
      <c r="AE233" s="7"/>
      <c r="AF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7"/>
      <c r="AC234" s="7"/>
      <c r="AD234" s="7"/>
      <c r="AE234" s="7"/>
      <c r="AF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7"/>
      <c r="AC235" s="7"/>
      <c r="AD235" s="7"/>
      <c r="AE235" s="7"/>
      <c r="AF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7"/>
      <c r="AC236" s="7"/>
      <c r="AD236" s="7"/>
      <c r="AE236" s="7"/>
      <c r="AF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7"/>
      <c r="AC237" s="7"/>
      <c r="AD237" s="7"/>
      <c r="AE237" s="7"/>
      <c r="AF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7"/>
      <c r="AC238" s="7"/>
      <c r="AD238" s="7"/>
      <c r="AE238" s="7"/>
      <c r="AF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7"/>
      <c r="AC239" s="7"/>
      <c r="AD239" s="7"/>
      <c r="AE239" s="7"/>
      <c r="AF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7"/>
      <c r="AC240" s="7"/>
      <c r="AD240" s="7"/>
      <c r="AE240" s="7"/>
      <c r="AF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7"/>
      <c r="AC241" s="7"/>
      <c r="AD241" s="7"/>
      <c r="AE241" s="7"/>
      <c r="AF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7"/>
      <c r="AC242" s="7"/>
      <c r="AD242" s="7"/>
      <c r="AE242" s="7"/>
      <c r="AF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7"/>
      <c r="AC243" s="7"/>
      <c r="AD243" s="7"/>
      <c r="AE243" s="7"/>
      <c r="AF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7"/>
      <c r="AC244" s="7"/>
      <c r="AD244" s="7"/>
      <c r="AE244" s="7"/>
      <c r="AF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7"/>
      <c r="AC245" s="7"/>
      <c r="AD245" s="7"/>
      <c r="AE245" s="7"/>
      <c r="AF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7"/>
      <c r="AC246" s="7"/>
      <c r="AD246" s="7"/>
      <c r="AE246" s="7"/>
      <c r="AF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7"/>
      <c r="AC247" s="7"/>
      <c r="AD247" s="7"/>
      <c r="AE247" s="7"/>
      <c r="AF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7"/>
      <c r="AC248" s="7"/>
      <c r="AD248" s="7"/>
      <c r="AE248" s="7"/>
      <c r="AF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7"/>
      <c r="AC249" s="7"/>
      <c r="AD249" s="7"/>
      <c r="AE249" s="7"/>
      <c r="AF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7"/>
      <c r="AC250" s="7"/>
      <c r="AD250" s="7"/>
      <c r="AE250" s="7"/>
      <c r="AF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7"/>
      <c r="AC251" s="7"/>
      <c r="AD251" s="7"/>
      <c r="AE251" s="7"/>
      <c r="AF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7"/>
      <c r="AC252" s="7"/>
      <c r="AD252" s="7"/>
      <c r="AE252" s="7"/>
      <c r="AF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7"/>
      <c r="AC253" s="7"/>
      <c r="AD253" s="7"/>
      <c r="AE253" s="7"/>
      <c r="AF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7"/>
      <c r="AC254" s="7"/>
      <c r="AD254" s="7"/>
      <c r="AE254" s="7"/>
      <c r="AF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7"/>
      <c r="AC255" s="7"/>
      <c r="AD255" s="7"/>
      <c r="AE255" s="7"/>
      <c r="AF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7"/>
      <c r="AC256" s="7"/>
      <c r="AD256" s="7"/>
      <c r="AE256" s="7"/>
      <c r="AF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7"/>
      <c r="AC257" s="7"/>
      <c r="AD257" s="7"/>
      <c r="AE257" s="7"/>
      <c r="AF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7"/>
      <c r="AC258" s="7"/>
      <c r="AD258" s="7"/>
      <c r="AE258" s="7"/>
      <c r="AF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7"/>
      <c r="AC259" s="7"/>
      <c r="AD259" s="7"/>
      <c r="AE259" s="7"/>
      <c r="AF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7"/>
      <c r="AC260" s="7"/>
      <c r="AD260" s="7"/>
      <c r="AE260" s="7"/>
      <c r="AF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7"/>
      <c r="AC261" s="7"/>
      <c r="AD261" s="7"/>
      <c r="AE261" s="7"/>
      <c r="AF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7"/>
      <c r="AC262" s="7"/>
      <c r="AD262" s="7"/>
      <c r="AE262" s="7"/>
      <c r="AF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7"/>
      <c r="AC263" s="7"/>
      <c r="AD263" s="7"/>
      <c r="AE263" s="7"/>
      <c r="AF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7"/>
      <c r="AC264" s="7"/>
      <c r="AD264" s="7"/>
      <c r="AE264" s="7"/>
      <c r="AF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7"/>
      <c r="AC265" s="7"/>
      <c r="AD265" s="7"/>
      <c r="AE265" s="7"/>
      <c r="AF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7"/>
      <c r="AC266" s="7"/>
      <c r="AD266" s="7"/>
      <c r="AE266" s="7"/>
      <c r="AF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7"/>
      <c r="AC267" s="7"/>
      <c r="AD267" s="7"/>
      <c r="AE267" s="7"/>
      <c r="AF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7"/>
      <c r="AC268" s="7"/>
      <c r="AD268" s="7"/>
      <c r="AE268" s="7"/>
      <c r="AF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7"/>
      <c r="AC269" s="7"/>
      <c r="AD269" s="7"/>
      <c r="AE269" s="7"/>
      <c r="AF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7"/>
      <c r="AC270" s="7"/>
      <c r="AD270" s="7"/>
      <c r="AE270" s="7"/>
      <c r="AF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7"/>
      <c r="AC271" s="7"/>
      <c r="AD271" s="7"/>
      <c r="AE271" s="7"/>
      <c r="AF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7"/>
      <c r="AC272" s="7"/>
      <c r="AD272" s="7"/>
      <c r="AE272" s="7"/>
      <c r="AF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7"/>
      <c r="AC273" s="7"/>
      <c r="AD273" s="7"/>
      <c r="AE273" s="7"/>
      <c r="AF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7"/>
      <c r="AC274" s="7"/>
      <c r="AD274" s="7"/>
      <c r="AE274" s="7"/>
      <c r="AF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7"/>
      <c r="AC275" s="7"/>
      <c r="AD275" s="7"/>
      <c r="AE275" s="7"/>
      <c r="AF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7"/>
      <c r="AC276" s="7"/>
      <c r="AD276" s="7"/>
      <c r="AE276" s="7"/>
      <c r="AF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7"/>
      <c r="AC277" s="7"/>
      <c r="AD277" s="7"/>
      <c r="AE277" s="7"/>
      <c r="AF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7"/>
      <c r="AC278" s="7"/>
      <c r="AD278" s="7"/>
      <c r="AE278" s="7"/>
      <c r="AF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7"/>
      <c r="AC279" s="7"/>
      <c r="AD279" s="7"/>
      <c r="AE279" s="7"/>
      <c r="AF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7"/>
      <c r="AC280" s="7"/>
      <c r="AD280" s="7"/>
      <c r="AE280" s="7"/>
      <c r="AF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7"/>
      <c r="AC281" s="7"/>
      <c r="AD281" s="7"/>
      <c r="AE281" s="7"/>
      <c r="AF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7"/>
      <c r="AC282" s="7"/>
      <c r="AD282" s="7"/>
      <c r="AE282" s="7"/>
      <c r="AF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7"/>
      <c r="AC283" s="7"/>
      <c r="AD283" s="7"/>
      <c r="AE283" s="7"/>
      <c r="AF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7"/>
      <c r="AC284" s="7"/>
      <c r="AD284" s="7"/>
      <c r="AE284" s="7"/>
      <c r="AF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7"/>
      <c r="AC285" s="7"/>
      <c r="AD285" s="7"/>
      <c r="AE285" s="7"/>
      <c r="AF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7"/>
      <c r="AC286" s="7"/>
      <c r="AD286" s="7"/>
      <c r="AE286" s="7"/>
      <c r="AF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7"/>
      <c r="AC287" s="7"/>
      <c r="AD287" s="7"/>
      <c r="AE287" s="7"/>
      <c r="AF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7"/>
      <c r="AC288" s="7"/>
      <c r="AD288" s="7"/>
      <c r="AE288" s="7"/>
      <c r="AF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7"/>
      <c r="AC289" s="7"/>
      <c r="AD289" s="7"/>
      <c r="AE289" s="7"/>
      <c r="AF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7"/>
      <c r="AC290" s="7"/>
      <c r="AD290" s="7"/>
      <c r="AE290" s="7"/>
      <c r="AF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7"/>
      <c r="AC291" s="7"/>
      <c r="AD291" s="7"/>
      <c r="AE291" s="7"/>
      <c r="AF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7"/>
      <c r="AC292" s="7"/>
      <c r="AD292" s="7"/>
      <c r="AE292" s="7"/>
      <c r="AF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7"/>
      <c r="AC293" s="7"/>
      <c r="AD293" s="7"/>
      <c r="AE293" s="7"/>
      <c r="AF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7"/>
      <c r="AC294" s="7"/>
      <c r="AD294" s="7"/>
      <c r="AE294" s="7"/>
      <c r="AF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7"/>
      <c r="AC295" s="7"/>
      <c r="AD295" s="7"/>
      <c r="AE295" s="7"/>
      <c r="AF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7"/>
      <c r="AC296" s="7"/>
      <c r="AD296" s="7"/>
      <c r="AE296" s="7"/>
      <c r="AF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7"/>
      <c r="AC297" s="7"/>
      <c r="AD297" s="7"/>
      <c r="AE297" s="7"/>
      <c r="AF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7"/>
      <c r="AC298" s="7"/>
      <c r="AD298" s="7"/>
      <c r="AE298" s="7"/>
      <c r="AF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7"/>
      <c r="AC299" s="7"/>
      <c r="AD299" s="7"/>
      <c r="AE299" s="7"/>
      <c r="AF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7"/>
      <c r="AC300" s="7"/>
      <c r="AD300" s="7"/>
      <c r="AE300" s="7"/>
      <c r="AF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7"/>
      <c r="AC301" s="7"/>
      <c r="AD301" s="7"/>
      <c r="AE301" s="7"/>
      <c r="AF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7"/>
      <c r="AC302" s="7"/>
      <c r="AD302" s="7"/>
      <c r="AE302" s="7"/>
      <c r="AF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7"/>
      <c r="AC303" s="7"/>
      <c r="AD303" s="7"/>
      <c r="AE303" s="7"/>
      <c r="AF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7"/>
      <c r="AC304" s="7"/>
      <c r="AD304" s="7"/>
      <c r="AE304" s="7"/>
      <c r="AF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7"/>
      <c r="AC305" s="7"/>
      <c r="AD305" s="7"/>
      <c r="AE305" s="7"/>
      <c r="AF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7"/>
      <c r="AC306" s="7"/>
      <c r="AD306" s="7"/>
      <c r="AE306" s="7"/>
      <c r="AF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7"/>
      <c r="AC307" s="7"/>
      <c r="AD307" s="7"/>
      <c r="AE307" s="7"/>
      <c r="AF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7"/>
      <c r="AC308" s="7"/>
      <c r="AD308" s="7"/>
      <c r="AE308" s="7"/>
      <c r="AF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7"/>
      <c r="AC309" s="7"/>
      <c r="AD309" s="7"/>
      <c r="AE309" s="7"/>
      <c r="AF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7"/>
      <c r="AC310" s="7"/>
      <c r="AD310" s="7"/>
      <c r="AE310" s="7"/>
      <c r="AF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7"/>
      <c r="AC311" s="7"/>
      <c r="AD311" s="7"/>
      <c r="AE311" s="7"/>
      <c r="AF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7"/>
      <c r="AC312" s="7"/>
      <c r="AD312" s="7"/>
      <c r="AE312" s="7"/>
      <c r="AF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7"/>
      <c r="AC313" s="7"/>
      <c r="AD313" s="7"/>
      <c r="AE313" s="7"/>
      <c r="AF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7"/>
      <c r="AC314" s="7"/>
      <c r="AD314" s="7"/>
      <c r="AE314" s="7"/>
      <c r="AF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7"/>
      <c r="AC315" s="7"/>
      <c r="AD315" s="7"/>
      <c r="AE315" s="7"/>
      <c r="AF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7"/>
      <c r="AC316" s="7"/>
      <c r="AD316" s="7"/>
      <c r="AE316" s="7"/>
      <c r="AF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7"/>
      <c r="AC317" s="7"/>
      <c r="AD317" s="7"/>
      <c r="AE317" s="7"/>
      <c r="AF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7"/>
      <c r="AC318" s="7"/>
      <c r="AD318" s="7"/>
      <c r="AE318" s="7"/>
      <c r="AF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7"/>
      <c r="AC319" s="7"/>
      <c r="AD319" s="7"/>
      <c r="AE319" s="7"/>
      <c r="AF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7"/>
      <c r="AC320" s="7"/>
      <c r="AD320" s="7"/>
      <c r="AE320" s="7"/>
      <c r="AF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7"/>
      <c r="AC321" s="7"/>
      <c r="AD321" s="7"/>
      <c r="AE321" s="7"/>
      <c r="AF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7"/>
      <c r="AC322" s="7"/>
      <c r="AD322" s="7"/>
      <c r="AE322" s="7"/>
      <c r="AF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7"/>
      <c r="AC323" s="7"/>
      <c r="AD323" s="7"/>
      <c r="AE323" s="7"/>
      <c r="AF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7"/>
      <c r="AC324" s="7"/>
      <c r="AD324" s="7"/>
      <c r="AE324" s="7"/>
      <c r="AF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7"/>
      <c r="AC325" s="7"/>
      <c r="AD325" s="7"/>
      <c r="AE325" s="7"/>
      <c r="AF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7"/>
      <c r="AC326" s="7"/>
      <c r="AD326" s="7"/>
      <c r="AE326" s="7"/>
      <c r="AF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7"/>
      <c r="AC327" s="7"/>
      <c r="AD327" s="7"/>
      <c r="AE327" s="7"/>
      <c r="AF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7"/>
      <c r="AC328" s="7"/>
      <c r="AD328" s="7"/>
      <c r="AE328" s="7"/>
      <c r="AF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7"/>
      <c r="AC329" s="7"/>
      <c r="AD329" s="7"/>
      <c r="AE329" s="7"/>
      <c r="AF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7"/>
      <c r="AC330" s="7"/>
      <c r="AD330" s="7"/>
      <c r="AE330" s="7"/>
      <c r="AF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7"/>
      <c r="AC331" s="7"/>
      <c r="AD331" s="7"/>
      <c r="AE331" s="7"/>
      <c r="AF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7"/>
      <c r="AC332" s="7"/>
      <c r="AD332" s="7"/>
      <c r="AE332" s="7"/>
      <c r="AF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7"/>
      <c r="AC333" s="7"/>
      <c r="AD333" s="7"/>
      <c r="AE333" s="7"/>
      <c r="AF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7"/>
      <c r="AC334" s="7"/>
      <c r="AD334" s="7"/>
      <c r="AE334" s="7"/>
      <c r="AF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7"/>
      <c r="AC335" s="7"/>
      <c r="AD335" s="7"/>
      <c r="AE335" s="7"/>
      <c r="AF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7"/>
      <c r="AC336" s="7"/>
      <c r="AD336" s="7"/>
      <c r="AE336" s="7"/>
      <c r="AF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7"/>
      <c r="AC337" s="7"/>
      <c r="AD337" s="7"/>
      <c r="AE337" s="7"/>
      <c r="AF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7"/>
      <c r="AC338" s="7"/>
      <c r="AD338" s="7"/>
      <c r="AE338" s="7"/>
      <c r="AF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7"/>
      <c r="AC339" s="7"/>
      <c r="AD339" s="7"/>
      <c r="AE339" s="7"/>
      <c r="AF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7"/>
      <c r="AC340" s="7"/>
      <c r="AD340" s="7"/>
      <c r="AE340" s="7"/>
      <c r="AF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7"/>
      <c r="AC341" s="7"/>
      <c r="AD341" s="7"/>
      <c r="AE341" s="7"/>
      <c r="AF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7"/>
      <c r="AC342" s="7"/>
      <c r="AD342" s="7"/>
      <c r="AE342" s="7"/>
      <c r="AF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7"/>
      <c r="AC343" s="7"/>
      <c r="AD343" s="7"/>
      <c r="AE343" s="7"/>
      <c r="AF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7"/>
      <c r="AC344" s="7"/>
      <c r="AD344" s="7"/>
      <c r="AE344" s="7"/>
      <c r="AF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7"/>
      <c r="AC345" s="7"/>
      <c r="AD345" s="7"/>
      <c r="AE345" s="7"/>
      <c r="AF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7"/>
      <c r="AC346" s="7"/>
      <c r="AD346" s="7"/>
      <c r="AE346" s="7"/>
      <c r="AF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7"/>
      <c r="AC347" s="7"/>
      <c r="AD347" s="7"/>
      <c r="AE347" s="7"/>
      <c r="AF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7"/>
      <c r="AC348" s="7"/>
      <c r="AD348" s="7"/>
      <c r="AE348" s="7"/>
      <c r="AF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7"/>
      <c r="AC349" s="7"/>
      <c r="AD349" s="7"/>
      <c r="AE349" s="7"/>
      <c r="AF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7"/>
      <c r="AC350" s="7"/>
      <c r="AD350" s="7"/>
      <c r="AE350" s="7"/>
      <c r="AF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7"/>
      <c r="AC351" s="7"/>
      <c r="AD351" s="7"/>
      <c r="AE351" s="7"/>
      <c r="AF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7"/>
      <c r="AC352" s="7"/>
      <c r="AD352" s="7"/>
      <c r="AE352" s="7"/>
      <c r="AF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7"/>
      <c r="AC353" s="7"/>
      <c r="AD353" s="7"/>
      <c r="AE353" s="7"/>
      <c r="AF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7"/>
      <c r="AC354" s="7"/>
      <c r="AD354" s="7"/>
      <c r="AE354" s="7"/>
      <c r="AF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7"/>
      <c r="AC355" s="7"/>
      <c r="AD355" s="7"/>
      <c r="AE355" s="7"/>
      <c r="AF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7"/>
      <c r="AC356" s="7"/>
      <c r="AD356" s="7"/>
      <c r="AE356" s="7"/>
      <c r="AF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7"/>
      <c r="AC357" s="7"/>
      <c r="AD357" s="7"/>
      <c r="AE357" s="7"/>
      <c r="AF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7"/>
      <c r="AC358" s="7"/>
      <c r="AD358" s="7"/>
      <c r="AE358" s="7"/>
      <c r="AF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7"/>
      <c r="AC359" s="7"/>
      <c r="AD359" s="7"/>
      <c r="AE359" s="7"/>
      <c r="AF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7"/>
      <c r="AC360" s="7"/>
      <c r="AD360" s="7"/>
      <c r="AE360" s="7"/>
      <c r="AF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7"/>
      <c r="AC361" s="7"/>
      <c r="AD361" s="7"/>
      <c r="AE361" s="7"/>
      <c r="AF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7"/>
      <c r="AC362" s="7"/>
      <c r="AD362" s="7"/>
      <c r="AE362" s="7"/>
      <c r="AF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7"/>
      <c r="AC363" s="7"/>
      <c r="AD363" s="7"/>
      <c r="AE363" s="7"/>
      <c r="AF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7"/>
      <c r="AC364" s="7"/>
      <c r="AD364" s="7"/>
      <c r="AE364" s="7"/>
      <c r="AF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7"/>
      <c r="AC365" s="7"/>
      <c r="AD365" s="7"/>
      <c r="AE365" s="7"/>
      <c r="AF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7"/>
      <c r="AC366" s="7"/>
      <c r="AD366" s="7"/>
      <c r="AE366" s="7"/>
      <c r="AF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7"/>
      <c r="AC367" s="7"/>
      <c r="AD367" s="7"/>
      <c r="AE367" s="7"/>
      <c r="AF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7"/>
      <c r="AC368" s="7"/>
      <c r="AD368" s="7"/>
      <c r="AE368" s="7"/>
      <c r="AF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7"/>
      <c r="AC369" s="7"/>
      <c r="AD369" s="7"/>
      <c r="AE369" s="7"/>
      <c r="AF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7"/>
      <c r="AC370" s="7"/>
      <c r="AD370" s="7"/>
      <c r="AE370" s="7"/>
      <c r="AF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7"/>
      <c r="AC371" s="7"/>
      <c r="AD371" s="7"/>
      <c r="AE371" s="7"/>
      <c r="AF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7"/>
      <c r="AC372" s="7"/>
      <c r="AD372" s="7"/>
      <c r="AE372" s="7"/>
      <c r="AF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7"/>
      <c r="AC373" s="7"/>
      <c r="AD373" s="7"/>
      <c r="AE373" s="7"/>
      <c r="AF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7"/>
      <c r="AC374" s="7"/>
      <c r="AD374" s="7"/>
      <c r="AE374" s="7"/>
      <c r="AF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7"/>
      <c r="AC375" s="7"/>
      <c r="AD375" s="7"/>
      <c r="AE375" s="7"/>
      <c r="AF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7"/>
      <c r="AC376" s="7"/>
      <c r="AD376" s="7"/>
      <c r="AE376" s="7"/>
      <c r="AF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7"/>
      <c r="AC377" s="7"/>
      <c r="AD377" s="7"/>
      <c r="AE377" s="7"/>
      <c r="AF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7"/>
      <c r="AC378" s="7"/>
      <c r="AD378" s="7"/>
      <c r="AE378" s="7"/>
      <c r="AF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7"/>
      <c r="AC379" s="7"/>
      <c r="AD379" s="7"/>
      <c r="AE379" s="7"/>
      <c r="AF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7"/>
      <c r="AC380" s="7"/>
      <c r="AD380" s="7"/>
      <c r="AE380" s="7"/>
      <c r="AF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7"/>
      <c r="AC381" s="7"/>
      <c r="AD381" s="7"/>
      <c r="AE381" s="7"/>
      <c r="AF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7"/>
      <c r="AC382" s="7"/>
      <c r="AD382" s="7"/>
      <c r="AE382" s="7"/>
      <c r="AF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7"/>
      <c r="AC383" s="7"/>
      <c r="AD383" s="7"/>
      <c r="AE383" s="7"/>
      <c r="AF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7"/>
      <c r="AC384" s="7"/>
      <c r="AD384" s="7"/>
      <c r="AE384" s="7"/>
      <c r="AF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7"/>
      <c r="AC385" s="7"/>
      <c r="AD385" s="7"/>
      <c r="AE385" s="7"/>
      <c r="AF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7"/>
      <c r="AC386" s="7"/>
      <c r="AD386" s="7"/>
      <c r="AE386" s="7"/>
      <c r="AF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7"/>
      <c r="AC387" s="7"/>
      <c r="AD387" s="7"/>
      <c r="AE387" s="7"/>
      <c r="AF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7"/>
      <c r="AC388" s="7"/>
      <c r="AD388" s="7"/>
      <c r="AE388" s="7"/>
      <c r="AF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7"/>
      <c r="AC389" s="7"/>
      <c r="AD389" s="7"/>
      <c r="AE389" s="7"/>
      <c r="AF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7"/>
      <c r="AC390" s="7"/>
      <c r="AD390" s="7"/>
      <c r="AE390" s="7"/>
      <c r="AF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7"/>
      <c r="AC391" s="7"/>
      <c r="AD391" s="7"/>
      <c r="AE391" s="7"/>
      <c r="AF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7"/>
      <c r="AC392" s="7"/>
      <c r="AD392" s="7"/>
      <c r="AE392" s="7"/>
      <c r="AF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7"/>
      <c r="AC393" s="7"/>
      <c r="AD393" s="7"/>
      <c r="AE393" s="7"/>
      <c r="AF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7"/>
      <c r="AC394" s="7"/>
      <c r="AD394" s="7"/>
      <c r="AE394" s="7"/>
      <c r="AF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7"/>
      <c r="AC395" s="7"/>
      <c r="AD395" s="7"/>
      <c r="AE395" s="7"/>
      <c r="AF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7"/>
      <c r="AC396" s="7"/>
      <c r="AD396" s="7"/>
      <c r="AE396" s="7"/>
      <c r="AF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7"/>
      <c r="AC397" s="7"/>
      <c r="AD397" s="7"/>
      <c r="AE397" s="7"/>
      <c r="AF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7"/>
      <c r="AC398" s="7"/>
      <c r="AD398" s="7"/>
      <c r="AE398" s="7"/>
      <c r="AF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7"/>
      <c r="AC399" s="7"/>
      <c r="AD399" s="7"/>
      <c r="AE399" s="7"/>
      <c r="AF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7"/>
      <c r="AC400" s="7"/>
      <c r="AD400" s="7"/>
      <c r="AE400" s="7"/>
      <c r="AF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7"/>
      <c r="AC401" s="7"/>
      <c r="AD401" s="7"/>
      <c r="AE401" s="7"/>
      <c r="AF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7"/>
      <c r="AC402" s="7"/>
      <c r="AD402" s="7"/>
      <c r="AE402" s="7"/>
      <c r="AF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7"/>
      <c r="AC403" s="7"/>
      <c r="AD403" s="7"/>
      <c r="AE403" s="7"/>
      <c r="AF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7"/>
      <c r="AC404" s="7"/>
      <c r="AD404" s="7"/>
      <c r="AE404" s="7"/>
      <c r="AF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7"/>
      <c r="AC405" s="7"/>
      <c r="AD405" s="7"/>
      <c r="AE405" s="7"/>
      <c r="AF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7"/>
      <c r="AC406" s="7"/>
      <c r="AD406" s="7"/>
      <c r="AE406" s="7"/>
      <c r="AF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7"/>
      <c r="AC407" s="7"/>
      <c r="AD407" s="7"/>
      <c r="AE407" s="7"/>
      <c r="AF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7"/>
      <c r="AC408" s="7"/>
      <c r="AD408" s="7"/>
      <c r="AE408" s="7"/>
      <c r="AF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7"/>
      <c r="AC409" s="7"/>
      <c r="AD409" s="7"/>
      <c r="AE409" s="7"/>
      <c r="AF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7"/>
      <c r="AC410" s="7"/>
      <c r="AD410" s="7"/>
      <c r="AE410" s="7"/>
      <c r="AF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7"/>
      <c r="AC411" s="7"/>
      <c r="AD411" s="7"/>
      <c r="AE411" s="7"/>
      <c r="AF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7"/>
      <c r="AC412" s="7"/>
      <c r="AD412" s="7"/>
      <c r="AE412" s="7"/>
      <c r="AF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7"/>
      <c r="AC413" s="7"/>
      <c r="AD413" s="7"/>
      <c r="AE413" s="7"/>
      <c r="AF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7"/>
      <c r="AC414" s="7"/>
      <c r="AD414" s="7"/>
      <c r="AE414" s="7"/>
      <c r="AF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7"/>
      <c r="AC415" s="7"/>
      <c r="AD415" s="7"/>
      <c r="AE415" s="7"/>
      <c r="AF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7"/>
      <c r="AC416" s="7"/>
      <c r="AD416" s="7"/>
      <c r="AE416" s="7"/>
      <c r="AF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7"/>
      <c r="AC417" s="7"/>
      <c r="AD417" s="7"/>
      <c r="AE417" s="7"/>
      <c r="AF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7"/>
      <c r="AC418" s="7"/>
      <c r="AD418" s="7"/>
      <c r="AE418" s="7"/>
      <c r="AF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7"/>
      <c r="AC419" s="7"/>
      <c r="AD419" s="7"/>
      <c r="AE419" s="7"/>
      <c r="AF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7"/>
      <c r="AC420" s="7"/>
      <c r="AD420" s="7"/>
      <c r="AE420" s="7"/>
      <c r="AF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7"/>
      <c r="AC421" s="7"/>
      <c r="AD421" s="7"/>
      <c r="AE421" s="7"/>
      <c r="AF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7"/>
      <c r="AC422" s="7"/>
      <c r="AD422" s="7"/>
      <c r="AE422" s="7"/>
      <c r="AF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7"/>
      <c r="AC423" s="7"/>
      <c r="AD423" s="7"/>
      <c r="AE423" s="7"/>
      <c r="AF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7"/>
      <c r="AC424" s="7"/>
      <c r="AD424" s="7"/>
      <c r="AE424" s="7"/>
      <c r="AF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7"/>
      <c r="AC425" s="7"/>
      <c r="AD425" s="7"/>
      <c r="AE425" s="7"/>
      <c r="AF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7"/>
      <c r="AC426" s="7"/>
      <c r="AD426" s="7"/>
      <c r="AE426" s="7"/>
      <c r="AF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7"/>
      <c r="AC427" s="7"/>
      <c r="AD427" s="7"/>
      <c r="AE427" s="7"/>
      <c r="AF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7"/>
      <c r="AC428" s="7"/>
      <c r="AD428" s="7"/>
      <c r="AE428" s="7"/>
      <c r="AF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7"/>
      <c r="AC429" s="7"/>
      <c r="AD429" s="7"/>
      <c r="AE429" s="7"/>
      <c r="AF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7"/>
      <c r="AC430" s="7"/>
      <c r="AD430" s="7"/>
      <c r="AE430" s="7"/>
      <c r="AF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7"/>
      <c r="AC431" s="7"/>
      <c r="AD431" s="7"/>
      <c r="AE431" s="7"/>
      <c r="AF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7"/>
      <c r="AC432" s="7"/>
      <c r="AD432" s="7"/>
      <c r="AE432" s="7"/>
      <c r="AF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7"/>
      <c r="AC433" s="7"/>
      <c r="AD433" s="7"/>
      <c r="AE433" s="7"/>
      <c r="AF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7"/>
      <c r="AC434" s="7"/>
      <c r="AD434" s="7"/>
      <c r="AE434" s="7"/>
      <c r="AF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7"/>
      <c r="AC435" s="7"/>
      <c r="AD435" s="7"/>
      <c r="AE435" s="7"/>
      <c r="AF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7"/>
      <c r="AC436" s="7"/>
      <c r="AD436" s="7"/>
      <c r="AE436" s="7"/>
      <c r="AF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7"/>
      <c r="AC437" s="7"/>
      <c r="AD437" s="7"/>
      <c r="AE437" s="7"/>
      <c r="AF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7"/>
      <c r="AC438" s="7"/>
      <c r="AD438" s="7"/>
      <c r="AE438" s="7"/>
      <c r="AF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7"/>
      <c r="AC439" s="7"/>
      <c r="AD439" s="7"/>
      <c r="AE439" s="7"/>
      <c r="AF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7"/>
      <c r="AC440" s="7"/>
      <c r="AD440" s="7"/>
      <c r="AE440" s="7"/>
      <c r="AF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7"/>
      <c r="AC441" s="7"/>
      <c r="AD441" s="7"/>
      <c r="AE441" s="7"/>
      <c r="AF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7"/>
      <c r="AC442" s="7"/>
      <c r="AD442" s="7"/>
      <c r="AE442" s="7"/>
      <c r="AF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7"/>
      <c r="AC443" s="7"/>
      <c r="AD443" s="7"/>
      <c r="AE443" s="7"/>
      <c r="AF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7"/>
      <c r="AC444" s="7"/>
      <c r="AD444" s="7"/>
      <c r="AE444" s="7"/>
      <c r="AF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7"/>
      <c r="AC445" s="7"/>
      <c r="AD445" s="7"/>
      <c r="AE445" s="7"/>
      <c r="AF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7"/>
      <c r="AC446" s="7"/>
      <c r="AD446" s="7"/>
      <c r="AE446" s="7"/>
      <c r="AF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7"/>
      <c r="AC447" s="7"/>
      <c r="AD447" s="7"/>
      <c r="AE447" s="7"/>
      <c r="AF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7"/>
      <c r="AC448" s="7"/>
      <c r="AD448" s="7"/>
      <c r="AE448" s="7"/>
      <c r="AF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7"/>
      <c r="AC449" s="7"/>
      <c r="AD449" s="7"/>
      <c r="AE449" s="7"/>
      <c r="AF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7"/>
      <c r="AC450" s="7"/>
      <c r="AD450" s="7"/>
      <c r="AE450" s="7"/>
      <c r="AF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7"/>
      <c r="AC451" s="7"/>
      <c r="AD451" s="7"/>
      <c r="AE451" s="7"/>
      <c r="AF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7"/>
      <c r="AC452" s="7"/>
      <c r="AD452" s="7"/>
      <c r="AE452" s="7"/>
      <c r="AF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7"/>
      <c r="AC453" s="7"/>
      <c r="AD453" s="7"/>
      <c r="AE453" s="7"/>
      <c r="AF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7"/>
      <c r="AC454" s="7"/>
      <c r="AD454" s="7"/>
      <c r="AE454" s="7"/>
      <c r="AF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7"/>
      <c r="AC455" s="7"/>
      <c r="AD455" s="7"/>
      <c r="AE455" s="7"/>
      <c r="AF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7"/>
      <c r="AC456" s="7"/>
      <c r="AD456" s="7"/>
      <c r="AE456" s="7"/>
      <c r="AF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7"/>
      <c r="AC457" s="7"/>
      <c r="AD457" s="7"/>
      <c r="AE457" s="7"/>
      <c r="AF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7"/>
      <c r="AC458" s="7"/>
      <c r="AD458" s="7"/>
      <c r="AE458" s="7"/>
      <c r="AF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7"/>
      <c r="AC459" s="7"/>
      <c r="AD459" s="7"/>
      <c r="AE459" s="7"/>
      <c r="AF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7"/>
      <c r="AC460" s="7"/>
      <c r="AD460" s="7"/>
      <c r="AE460" s="7"/>
      <c r="AF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7"/>
      <c r="AC461" s="7"/>
      <c r="AD461" s="7"/>
      <c r="AE461" s="7"/>
      <c r="AF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7"/>
      <c r="AC462" s="7"/>
      <c r="AD462" s="7"/>
      <c r="AE462" s="7"/>
      <c r="AF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7"/>
      <c r="AC463" s="7"/>
      <c r="AD463" s="7"/>
      <c r="AE463" s="7"/>
      <c r="AF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7"/>
      <c r="AC464" s="7"/>
      <c r="AD464" s="7"/>
      <c r="AE464" s="7"/>
      <c r="AF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7"/>
      <c r="AC465" s="7"/>
      <c r="AD465" s="7"/>
      <c r="AE465" s="7"/>
      <c r="AF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7"/>
      <c r="AC466" s="7"/>
      <c r="AD466" s="7"/>
      <c r="AE466" s="7"/>
      <c r="AF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7"/>
      <c r="AC467" s="7"/>
      <c r="AD467" s="7"/>
      <c r="AE467" s="7"/>
      <c r="AF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7"/>
      <c r="AC468" s="7"/>
      <c r="AD468" s="7"/>
      <c r="AE468" s="7"/>
      <c r="AF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7"/>
      <c r="AC469" s="7"/>
      <c r="AD469" s="7"/>
      <c r="AE469" s="7"/>
      <c r="AF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7"/>
      <c r="AC470" s="7"/>
      <c r="AD470" s="7"/>
      <c r="AE470" s="7"/>
      <c r="AF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7"/>
      <c r="AC471" s="7"/>
      <c r="AD471" s="7"/>
      <c r="AE471" s="7"/>
      <c r="AF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7"/>
      <c r="AC472" s="7"/>
      <c r="AD472" s="7"/>
      <c r="AE472" s="7"/>
      <c r="AF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7"/>
      <c r="AC473" s="7"/>
      <c r="AD473" s="7"/>
      <c r="AE473" s="7"/>
      <c r="AF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7"/>
      <c r="AC474" s="7"/>
      <c r="AD474" s="7"/>
      <c r="AE474" s="7"/>
      <c r="AF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7"/>
      <c r="AC475" s="7"/>
      <c r="AD475" s="7"/>
      <c r="AE475" s="7"/>
      <c r="AF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7"/>
      <c r="AC476" s="7"/>
      <c r="AD476" s="7"/>
      <c r="AE476" s="7"/>
      <c r="AF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7"/>
      <c r="AC477" s="7"/>
      <c r="AD477" s="7"/>
      <c r="AE477" s="7"/>
      <c r="AF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7"/>
      <c r="AC478" s="7"/>
      <c r="AD478" s="7"/>
      <c r="AE478" s="7"/>
      <c r="AF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7"/>
      <c r="AC479" s="7"/>
      <c r="AD479" s="7"/>
      <c r="AE479" s="7"/>
      <c r="AF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7"/>
      <c r="AC480" s="7"/>
      <c r="AD480" s="7"/>
      <c r="AE480" s="7"/>
      <c r="AF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7"/>
      <c r="AC481" s="7"/>
      <c r="AD481" s="7"/>
      <c r="AE481" s="7"/>
      <c r="AF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7"/>
      <c r="AC482" s="7"/>
      <c r="AD482" s="7"/>
      <c r="AE482" s="7"/>
      <c r="AF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7"/>
      <c r="AC483" s="7"/>
      <c r="AD483" s="7"/>
      <c r="AE483" s="7"/>
      <c r="AF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7"/>
      <c r="AC484" s="7"/>
      <c r="AD484" s="7"/>
      <c r="AE484" s="7"/>
      <c r="AF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7"/>
      <c r="AC485" s="7"/>
      <c r="AD485" s="7"/>
      <c r="AE485" s="7"/>
      <c r="AF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7"/>
      <c r="AC486" s="7"/>
      <c r="AD486" s="7"/>
      <c r="AE486" s="7"/>
      <c r="AF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7"/>
      <c r="AC487" s="7"/>
      <c r="AD487" s="7"/>
      <c r="AE487" s="7"/>
      <c r="AF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7"/>
      <c r="AC488" s="7"/>
      <c r="AD488" s="7"/>
      <c r="AE488" s="7"/>
      <c r="AF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7"/>
      <c r="AC489" s="7"/>
      <c r="AD489" s="7"/>
      <c r="AE489" s="7"/>
      <c r="AF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7"/>
      <c r="AC490" s="7"/>
      <c r="AD490" s="7"/>
      <c r="AE490" s="7"/>
      <c r="AF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7"/>
      <c r="AC491" s="7"/>
      <c r="AD491" s="7"/>
      <c r="AE491" s="7"/>
      <c r="AF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7"/>
      <c r="AC492" s="7"/>
      <c r="AD492" s="7"/>
      <c r="AE492" s="7"/>
      <c r="AF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7"/>
      <c r="AC493" s="7"/>
      <c r="AD493" s="7"/>
      <c r="AE493" s="7"/>
      <c r="AF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7"/>
      <c r="AC494" s="7"/>
      <c r="AD494" s="7"/>
      <c r="AE494" s="7"/>
      <c r="AF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7"/>
      <c r="AC495" s="7"/>
      <c r="AD495" s="7"/>
      <c r="AE495" s="7"/>
      <c r="AF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7"/>
      <c r="AC496" s="7"/>
      <c r="AD496" s="7"/>
      <c r="AE496" s="7"/>
      <c r="AF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7"/>
      <c r="AC497" s="7"/>
      <c r="AD497" s="7"/>
      <c r="AE497" s="7"/>
      <c r="AF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7"/>
      <c r="AC498" s="7"/>
      <c r="AD498" s="7"/>
      <c r="AE498" s="7"/>
      <c r="AF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7"/>
      <c r="AC499" s="7"/>
      <c r="AD499" s="7"/>
      <c r="AE499" s="7"/>
      <c r="AF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7"/>
      <c r="AC500" s="7"/>
      <c r="AD500" s="7"/>
      <c r="AE500" s="7"/>
      <c r="AF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7"/>
      <c r="AC501" s="7"/>
      <c r="AD501" s="7"/>
      <c r="AE501" s="7"/>
      <c r="AF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7"/>
      <c r="AC502" s="7"/>
      <c r="AD502" s="7"/>
      <c r="AE502" s="7"/>
      <c r="AF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7"/>
      <c r="AC503" s="7"/>
      <c r="AD503" s="7"/>
      <c r="AE503" s="7"/>
      <c r="AF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7"/>
      <c r="AC504" s="7"/>
      <c r="AD504" s="7"/>
      <c r="AE504" s="7"/>
      <c r="AF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7"/>
      <c r="AC505" s="7"/>
      <c r="AD505" s="7"/>
      <c r="AE505" s="7"/>
      <c r="AF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7"/>
      <c r="AC506" s="7"/>
      <c r="AD506" s="7"/>
      <c r="AE506" s="7"/>
      <c r="AF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7"/>
      <c r="AC507" s="7"/>
      <c r="AD507" s="7"/>
      <c r="AE507" s="7"/>
      <c r="AF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7"/>
      <c r="AC508" s="7"/>
      <c r="AD508" s="7"/>
      <c r="AE508" s="7"/>
      <c r="AF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7"/>
      <c r="AC509" s="7"/>
      <c r="AD509" s="7"/>
      <c r="AE509" s="7"/>
      <c r="AF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7"/>
      <c r="AC510" s="7"/>
      <c r="AD510" s="7"/>
      <c r="AE510" s="7"/>
      <c r="AF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7"/>
      <c r="AC511" s="7"/>
      <c r="AD511" s="7"/>
      <c r="AE511" s="7"/>
      <c r="AF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7"/>
      <c r="AC512" s="7"/>
      <c r="AD512" s="7"/>
      <c r="AE512" s="7"/>
      <c r="AF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7"/>
      <c r="AC513" s="7"/>
      <c r="AD513" s="7"/>
      <c r="AE513" s="7"/>
      <c r="AF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7"/>
      <c r="AC514" s="7"/>
      <c r="AD514" s="7"/>
      <c r="AE514" s="7"/>
      <c r="AF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7"/>
      <c r="AC515" s="7"/>
      <c r="AD515" s="7"/>
      <c r="AE515" s="7"/>
      <c r="AF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7"/>
      <c r="AC516" s="7"/>
      <c r="AD516" s="7"/>
      <c r="AE516" s="7"/>
      <c r="AF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7"/>
      <c r="AC517" s="7"/>
      <c r="AD517" s="7"/>
      <c r="AE517" s="7"/>
      <c r="AF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7"/>
      <c r="AC518" s="7"/>
      <c r="AD518" s="7"/>
      <c r="AE518" s="7"/>
      <c r="AF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7"/>
      <c r="AC519" s="7"/>
      <c r="AD519" s="7"/>
      <c r="AE519" s="7"/>
      <c r="AF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7"/>
      <c r="AC520" s="7"/>
      <c r="AD520" s="7"/>
      <c r="AE520" s="7"/>
      <c r="AF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7"/>
      <c r="AC521" s="7"/>
      <c r="AD521" s="7"/>
      <c r="AE521" s="7"/>
      <c r="AF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7"/>
      <c r="AC522" s="7"/>
      <c r="AD522" s="7"/>
      <c r="AE522" s="7"/>
      <c r="AF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7"/>
      <c r="AC523" s="7"/>
      <c r="AD523" s="7"/>
      <c r="AE523" s="7"/>
      <c r="AF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7"/>
      <c r="AC524" s="7"/>
      <c r="AD524" s="7"/>
      <c r="AE524" s="7"/>
      <c r="AF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7"/>
      <c r="AC525" s="7"/>
      <c r="AD525" s="7"/>
      <c r="AE525" s="7"/>
      <c r="AF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7"/>
      <c r="AC526" s="7"/>
      <c r="AD526" s="7"/>
      <c r="AE526" s="7"/>
      <c r="AF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7"/>
      <c r="AC527" s="7"/>
      <c r="AD527" s="7"/>
      <c r="AE527" s="7"/>
      <c r="AF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7"/>
      <c r="AC528" s="7"/>
      <c r="AD528" s="7"/>
      <c r="AE528" s="7"/>
      <c r="AF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7"/>
      <c r="AC529" s="7"/>
      <c r="AD529" s="7"/>
      <c r="AE529" s="7"/>
      <c r="AF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7"/>
      <c r="AC530" s="7"/>
      <c r="AD530" s="7"/>
      <c r="AE530" s="7"/>
      <c r="AF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7"/>
      <c r="AC531" s="7"/>
      <c r="AD531" s="7"/>
      <c r="AE531" s="7"/>
      <c r="AF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7"/>
      <c r="AC532" s="7"/>
      <c r="AD532" s="7"/>
      <c r="AE532" s="7"/>
      <c r="AF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7"/>
      <c r="AC533" s="7"/>
      <c r="AD533" s="7"/>
      <c r="AE533" s="7"/>
      <c r="AF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7"/>
      <c r="AC534" s="7"/>
      <c r="AD534" s="7"/>
      <c r="AE534" s="7"/>
      <c r="AF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7"/>
      <c r="AC535" s="7"/>
      <c r="AD535" s="7"/>
      <c r="AE535" s="7"/>
      <c r="AF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7"/>
      <c r="AC536" s="7"/>
      <c r="AD536" s="7"/>
      <c r="AE536" s="7"/>
      <c r="AF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7"/>
      <c r="AC537" s="7"/>
      <c r="AD537" s="7"/>
      <c r="AE537" s="7"/>
      <c r="AF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7"/>
      <c r="AC538" s="7"/>
      <c r="AD538" s="7"/>
      <c r="AE538" s="7"/>
      <c r="AF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7"/>
      <c r="AC539" s="7"/>
      <c r="AD539" s="7"/>
      <c r="AE539" s="7"/>
      <c r="AF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7"/>
      <c r="AC540" s="7"/>
      <c r="AD540" s="7"/>
      <c r="AE540" s="7"/>
      <c r="AF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7"/>
      <c r="AC541" s="7"/>
      <c r="AD541" s="7"/>
      <c r="AE541" s="7"/>
      <c r="AF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7"/>
      <c r="AC542" s="7"/>
      <c r="AD542" s="7"/>
      <c r="AE542" s="7"/>
      <c r="AF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7"/>
      <c r="AC543" s="7"/>
      <c r="AD543" s="7"/>
      <c r="AE543" s="7"/>
      <c r="AF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7"/>
      <c r="AC544" s="7"/>
      <c r="AD544" s="7"/>
      <c r="AE544" s="7"/>
      <c r="AF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7"/>
      <c r="AC545" s="7"/>
      <c r="AD545" s="7"/>
      <c r="AE545" s="7"/>
      <c r="AF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7"/>
      <c r="AC546" s="7"/>
      <c r="AD546" s="7"/>
      <c r="AE546" s="7"/>
      <c r="AF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7"/>
      <c r="AC547" s="7"/>
      <c r="AD547" s="7"/>
      <c r="AE547" s="7"/>
      <c r="AF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7"/>
      <c r="AC548" s="7"/>
      <c r="AD548" s="7"/>
      <c r="AE548" s="7"/>
      <c r="AF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7"/>
      <c r="AC549" s="7"/>
      <c r="AD549" s="7"/>
      <c r="AE549" s="7"/>
      <c r="AF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7"/>
      <c r="AC550" s="7"/>
      <c r="AD550" s="7"/>
      <c r="AE550" s="7"/>
      <c r="AF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7"/>
      <c r="AC551" s="7"/>
      <c r="AD551" s="7"/>
      <c r="AE551" s="7"/>
      <c r="AF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7"/>
      <c r="AC552" s="7"/>
      <c r="AD552" s="7"/>
      <c r="AE552" s="7"/>
      <c r="AF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7"/>
      <c r="AC553" s="7"/>
      <c r="AD553" s="7"/>
      <c r="AE553" s="7"/>
      <c r="AF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7"/>
      <c r="AC554" s="7"/>
      <c r="AD554" s="7"/>
      <c r="AE554" s="7"/>
      <c r="AF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7"/>
      <c r="AC555" s="7"/>
      <c r="AD555" s="7"/>
      <c r="AE555" s="7"/>
      <c r="AF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7"/>
      <c r="AC556" s="7"/>
      <c r="AD556" s="7"/>
      <c r="AE556" s="7"/>
      <c r="AF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7"/>
      <c r="AC557" s="7"/>
      <c r="AD557" s="7"/>
      <c r="AE557" s="7"/>
      <c r="AF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7"/>
      <c r="AC558" s="7"/>
      <c r="AD558" s="7"/>
      <c r="AE558" s="7"/>
      <c r="AF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7"/>
      <c r="AC559" s="7"/>
      <c r="AD559" s="7"/>
      <c r="AE559" s="7"/>
      <c r="AF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7"/>
      <c r="AC560" s="7"/>
      <c r="AD560" s="7"/>
      <c r="AE560" s="7"/>
      <c r="AF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7"/>
      <c r="AC561" s="7"/>
      <c r="AD561" s="7"/>
      <c r="AE561" s="7"/>
      <c r="AF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7"/>
      <c r="AC562" s="7"/>
      <c r="AD562" s="7"/>
      <c r="AE562" s="7"/>
      <c r="AF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7"/>
      <c r="AC563" s="7"/>
      <c r="AD563" s="7"/>
      <c r="AE563" s="7"/>
      <c r="AF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7"/>
      <c r="AC564" s="7"/>
      <c r="AD564" s="7"/>
      <c r="AE564" s="7"/>
      <c r="AF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7"/>
      <c r="AC565" s="7"/>
      <c r="AD565" s="7"/>
      <c r="AE565" s="7"/>
      <c r="AF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7"/>
      <c r="AC566" s="7"/>
      <c r="AD566" s="7"/>
      <c r="AE566" s="7"/>
      <c r="AF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7"/>
      <c r="AC567" s="7"/>
      <c r="AD567" s="7"/>
      <c r="AE567" s="7"/>
      <c r="AF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7"/>
      <c r="AC568" s="7"/>
      <c r="AD568" s="7"/>
      <c r="AE568" s="7"/>
      <c r="AF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7"/>
      <c r="AC569" s="7"/>
      <c r="AD569" s="7"/>
      <c r="AE569" s="7"/>
      <c r="AF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7"/>
      <c r="AC570" s="7"/>
      <c r="AD570" s="7"/>
      <c r="AE570" s="7"/>
      <c r="AF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7"/>
      <c r="AC571" s="7"/>
      <c r="AD571" s="7"/>
      <c r="AE571" s="7"/>
      <c r="AF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7"/>
      <c r="AC572" s="7"/>
      <c r="AD572" s="7"/>
      <c r="AE572" s="7"/>
      <c r="AF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7"/>
      <c r="AC573" s="7"/>
      <c r="AD573" s="7"/>
      <c r="AE573" s="7"/>
      <c r="AF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7"/>
      <c r="AC574" s="7"/>
      <c r="AD574" s="7"/>
      <c r="AE574" s="7"/>
      <c r="AF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7"/>
      <c r="AC575" s="7"/>
      <c r="AD575" s="7"/>
      <c r="AE575" s="7"/>
      <c r="AF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7"/>
      <c r="AC576" s="7"/>
      <c r="AD576" s="7"/>
      <c r="AE576" s="7"/>
      <c r="AF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7"/>
      <c r="AC577" s="7"/>
      <c r="AD577" s="7"/>
      <c r="AE577" s="7"/>
      <c r="AF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7"/>
      <c r="AC578" s="7"/>
      <c r="AD578" s="7"/>
      <c r="AE578" s="7"/>
      <c r="AF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7"/>
      <c r="AC579" s="7"/>
      <c r="AD579" s="7"/>
      <c r="AE579" s="7"/>
      <c r="AF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7"/>
      <c r="AC580" s="7"/>
      <c r="AD580" s="7"/>
      <c r="AE580" s="7"/>
      <c r="AF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7"/>
      <c r="AC581" s="7"/>
      <c r="AD581" s="7"/>
      <c r="AE581" s="7"/>
      <c r="AF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7"/>
      <c r="AC582" s="7"/>
      <c r="AD582" s="7"/>
      <c r="AE582" s="7"/>
      <c r="AF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7"/>
      <c r="AC583" s="7"/>
      <c r="AD583" s="7"/>
      <c r="AE583" s="7"/>
      <c r="AF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7"/>
      <c r="AC584" s="7"/>
      <c r="AD584" s="7"/>
      <c r="AE584" s="7"/>
      <c r="AF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7"/>
      <c r="AC585" s="7"/>
      <c r="AD585" s="7"/>
      <c r="AE585" s="7"/>
      <c r="AF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7"/>
      <c r="AC586" s="7"/>
      <c r="AD586" s="7"/>
      <c r="AE586" s="7"/>
      <c r="AF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7"/>
      <c r="AC587" s="7"/>
      <c r="AD587" s="7"/>
      <c r="AE587" s="7"/>
      <c r="AF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7"/>
      <c r="AC588" s="7"/>
      <c r="AD588" s="7"/>
      <c r="AE588" s="7"/>
      <c r="AF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7"/>
      <c r="AC589" s="7"/>
      <c r="AD589" s="7"/>
      <c r="AE589" s="7"/>
      <c r="AF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7"/>
      <c r="AC590" s="7"/>
      <c r="AD590" s="7"/>
      <c r="AE590" s="7"/>
      <c r="AF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7"/>
      <c r="AC591" s="7"/>
      <c r="AD591" s="7"/>
      <c r="AE591" s="7"/>
      <c r="AF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7"/>
      <c r="AC592" s="7"/>
      <c r="AD592" s="7"/>
      <c r="AE592" s="7"/>
      <c r="AF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7"/>
      <c r="AC593" s="7"/>
      <c r="AD593" s="7"/>
      <c r="AE593" s="7"/>
      <c r="AF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7"/>
      <c r="AC594" s="7"/>
      <c r="AD594" s="7"/>
      <c r="AE594" s="7"/>
      <c r="AF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7"/>
      <c r="AC595" s="7"/>
      <c r="AD595" s="7"/>
      <c r="AE595" s="7"/>
      <c r="AF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7"/>
      <c r="AC596" s="7"/>
      <c r="AD596" s="7"/>
      <c r="AE596" s="7"/>
      <c r="AF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7"/>
      <c r="AC597" s="7"/>
      <c r="AD597" s="7"/>
      <c r="AE597" s="7"/>
      <c r="AF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7"/>
      <c r="AC598" s="7"/>
      <c r="AD598" s="7"/>
      <c r="AE598" s="7"/>
      <c r="AF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7"/>
      <c r="AC599" s="7"/>
      <c r="AD599" s="7"/>
      <c r="AE599" s="7"/>
      <c r="AF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7"/>
      <c r="AC600" s="7"/>
      <c r="AD600" s="7"/>
      <c r="AE600" s="7"/>
      <c r="AF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7"/>
      <c r="AC601" s="7"/>
      <c r="AD601" s="7"/>
      <c r="AE601" s="7"/>
      <c r="AF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7"/>
      <c r="AC602" s="7"/>
      <c r="AD602" s="7"/>
      <c r="AE602" s="7"/>
      <c r="AF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7"/>
      <c r="AC603" s="7"/>
      <c r="AD603" s="7"/>
      <c r="AE603" s="7"/>
      <c r="AF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7"/>
      <c r="AC604" s="7"/>
      <c r="AD604" s="7"/>
      <c r="AE604" s="7"/>
      <c r="AF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7"/>
      <c r="AC605" s="7"/>
      <c r="AD605" s="7"/>
      <c r="AE605" s="7"/>
      <c r="AF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7"/>
      <c r="AC606" s="7"/>
      <c r="AD606" s="7"/>
      <c r="AE606" s="7"/>
      <c r="AF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7"/>
      <c r="AC607" s="7"/>
      <c r="AD607" s="7"/>
      <c r="AE607" s="7"/>
      <c r="AF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7"/>
      <c r="AC608" s="7"/>
      <c r="AD608" s="7"/>
      <c r="AE608" s="7"/>
      <c r="AF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7"/>
      <c r="AC609" s="7"/>
      <c r="AD609" s="7"/>
      <c r="AE609" s="7"/>
      <c r="AF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7"/>
      <c r="AC610" s="7"/>
      <c r="AD610" s="7"/>
      <c r="AE610" s="7"/>
      <c r="AF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7"/>
      <c r="AC611" s="7"/>
      <c r="AD611" s="7"/>
      <c r="AE611" s="7"/>
      <c r="AF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7"/>
      <c r="AC612" s="7"/>
      <c r="AD612" s="7"/>
      <c r="AE612" s="7"/>
      <c r="AF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7"/>
      <c r="AC613" s="7"/>
      <c r="AD613" s="7"/>
      <c r="AE613" s="7"/>
      <c r="AF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7"/>
      <c r="AC614" s="7"/>
      <c r="AD614" s="7"/>
      <c r="AE614" s="7"/>
      <c r="AF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7"/>
      <c r="AC615" s="7"/>
      <c r="AD615" s="7"/>
      <c r="AE615" s="7"/>
      <c r="AF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7"/>
      <c r="AC616" s="7"/>
      <c r="AD616" s="7"/>
      <c r="AE616" s="7"/>
      <c r="AF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7"/>
      <c r="AC617" s="7"/>
      <c r="AD617" s="7"/>
      <c r="AE617" s="7"/>
      <c r="AF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7"/>
      <c r="AC618" s="7"/>
      <c r="AD618" s="7"/>
      <c r="AE618" s="7"/>
      <c r="AF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7"/>
      <c r="AC619" s="7"/>
      <c r="AD619" s="7"/>
      <c r="AE619" s="7"/>
      <c r="AF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7"/>
      <c r="AC620" s="7"/>
      <c r="AD620" s="7"/>
      <c r="AE620" s="7"/>
      <c r="AF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7"/>
      <c r="AC621" s="7"/>
      <c r="AD621" s="7"/>
      <c r="AE621" s="7"/>
      <c r="AF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7"/>
      <c r="AC622" s="7"/>
      <c r="AD622" s="7"/>
      <c r="AE622" s="7"/>
      <c r="AF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7"/>
      <c r="AC623" s="7"/>
      <c r="AD623" s="7"/>
      <c r="AE623" s="7"/>
      <c r="AF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7"/>
      <c r="AC624" s="7"/>
      <c r="AD624" s="7"/>
      <c r="AE624" s="7"/>
      <c r="AF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7"/>
      <c r="AC625" s="7"/>
      <c r="AD625" s="7"/>
      <c r="AE625" s="7"/>
      <c r="AF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7"/>
      <c r="AC626" s="7"/>
      <c r="AD626" s="7"/>
      <c r="AE626" s="7"/>
      <c r="AF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7"/>
      <c r="AC627" s="7"/>
      <c r="AD627" s="7"/>
      <c r="AE627" s="7"/>
      <c r="AF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7"/>
      <c r="AC628" s="7"/>
      <c r="AD628" s="7"/>
      <c r="AE628" s="7"/>
      <c r="AF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7"/>
      <c r="AC629" s="7"/>
      <c r="AD629" s="7"/>
      <c r="AE629" s="7"/>
      <c r="AF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7"/>
      <c r="AC630" s="7"/>
      <c r="AD630" s="7"/>
      <c r="AE630" s="7"/>
      <c r="AF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7"/>
      <c r="AC631" s="7"/>
      <c r="AD631" s="7"/>
      <c r="AE631" s="7"/>
      <c r="AF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7"/>
      <c r="AC632" s="7"/>
      <c r="AD632" s="7"/>
      <c r="AE632" s="7"/>
      <c r="AF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7"/>
      <c r="AC633" s="7"/>
      <c r="AD633" s="7"/>
      <c r="AE633" s="7"/>
      <c r="AF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7"/>
      <c r="AC634" s="7"/>
      <c r="AD634" s="7"/>
      <c r="AE634" s="7"/>
      <c r="AF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7"/>
      <c r="AC635" s="7"/>
      <c r="AD635" s="7"/>
      <c r="AE635" s="7"/>
      <c r="AF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7"/>
      <c r="AC636" s="7"/>
      <c r="AD636" s="7"/>
      <c r="AE636" s="7"/>
      <c r="AF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7"/>
      <c r="AC637" s="7"/>
      <c r="AD637" s="7"/>
      <c r="AE637" s="7"/>
      <c r="AF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7"/>
      <c r="AC638" s="7"/>
      <c r="AD638" s="7"/>
      <c r="AE638" s="7"/>
      <c r="AF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7"/>
      <c r="AC639" s="7"/>
      <c r="AD639" s="7"/>
      <c r="AE639" s="7"/>
      <c r="AF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7"/>
      <c r="AC640" s="7"/>
      <c r="AD640" s="7"/>
      <c r="AE640" s="7"/>
      <c r="AF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7"/>
      <c r="AC641" s="7"/>
      <c r="AD641" s="7"/>
      <c r="AE641" s="7"/>
      <c r="AF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7"/>
      <c r="AC642" s="7"/>
      <c r="AD642" s="7"/>
      <c r="AE642" s="7"/>
      <c r="AF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7"/>
      <c r="AC643" s="7"/>
      <c r="AD643" s="7"/>
      <c r="AE643" s="7"/>
      <c r="AF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7"/>
      <c r="AC644" s="7"/>
      <c r="AD644" s="7"/>
      <c r="AE644" s="7"/>
      <c r="AF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7"/>
      <c r="AC645" s="7"/>
      <c r="AD645" s="7"/>
      <c r="AE645" s="7"/>
      <c r="AF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7"/>
      <c r="AC646" s="7"/>
      <c r="AD646" s="7"/>
      <c r="AE646" s="7"/>
      <c r="AF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7"/>
      <c r="AC647" s="7"/>
      <c r="AD647" s="7"/>
      <c r="AE647" s="7"/>
      <c r="AF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7"/>
      <c r="AC648" s="7"/>
      <c r="AD648" s="7"/>
      <c r="AE648" s="7"/>
      <c r="AF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7"/>
      <c r="AC649" s="7"/>
      <c r="AD649" s="7"/>
      <c r="AE649" s="7"/>
      <c r="AF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7"/>
      <c r="AC650" s="7"/>
      <c r="AD650" s="7"/>
      <c r="AE650" s="7"/>
      <c r="AF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7"/>
      <c r="AC651" s="7"/>
      <c r="AD651" s="7"/>
      <c r="AE651" s="7"/>
      <c r="AF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7"/>
      <c r="AC652" s="7"/>
      <c r="AD652" s="7"/>
      <c r="AE652" s="7"/>
      <c r="AF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7"/>
      <c r="AC653" s="7"/>
      <c r="AD653" s="7"/>
      <c r="AE653" s="7"/>
      <c r="AF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7"/>
      <c r="AC654" s="7"/>
      <c r="AD654" s="7"/>
      <c r="AE654" s="7"/>
      <c r="AF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7"/>
      <c r="AC655" s="7"/>
      <c r="AD655" s="7"/>
      <c r="AE655" s="7"/>
      <c r="AF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7"/>
      <c r="AC656" s="7"/>
      <c r="AD656" s="7"/>
      <c r="AE656" s="7"/>
      <c r="AF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7"/>
      <c r="AC657" s="7"/>
      <c r="AD657" s="7"/>
      <c r="AE657" s="7"/>
      <c r="AF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7"/>
      <c r="AC658" s="7"/>
      <c r="AD658" s="7"/>
      <c r="AE658" s="7"/>
      <c r="AF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7"/>
      <c r="AC659" s="7"/>
      <c r="AD659" s="7"/>
      <c r="AE659" s="7"/>
      <c r="AF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7"/>
      <c r="AC660" s="7"/>
      <c r="AD660" s="7"/>
      <c r="AE660" s="7"/>
      <c r="AF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7"/>
      <c r="AC661" s="7"/>
      <c r="AD661" s="7"/>
      <c r="AE661" s="7"/>
      <c r="AF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7"/>
      <c r="AC662" s="7"/>
      <c r="AD662" s="7"/>
      <c r="AE662" s="7"/>
      <c r="AF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7"/>
      <c r="AC663" s="7"/>
      <c r="AD663" s="7"/>
      <c r="AE663" s="7"/>
      <c r="AF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7"/>
      <c r="AC664" s="7"/>
      <c r="AD664" s="7"/>
      <c r="AE664" s="7"/>
      <c r="AF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7"/>
      <c r="AC665" s="7"/>
      <c r="AD665" s="7"/>
      <c r="AE665" s="7"/>
      <c r="AF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7"/>
      <c r="AC666" s="7"/>
      <c r="AD666" s="7"/>
      <c r="AE666" s="7"/>
      <c r="AF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7"/>
      <c r="AC667" s="7"/>
      <c r="AD667" s="7"/>
      <c r="AE667" s="7"/>
      <c r="AF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7"/>
      <c r="AC668" s="7"/>
      <c r="AD668" s="7"/>
      <c r="AE668" s="7"/>
      <c r="AF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7"/>
      <c r="AC669" s="7"/>
      <c r="AD669" s="7"/>
      <c r="AE669" s="7"/>
      <c r="AF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7"/>
      <c r="AC670" s="7"/>
      <c r="AD670" s="7"/>
      <c r="AE670" s="7"/>
      <c r="AF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7"/>
      <c r="AC671" s="7"/>
      <c r="AD671" s="7"/>
      <c r="AE671" s="7"/>
      <c r="AF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7"/>
      <c r="AC672" s="7"/>
      <c r="AD672" s="7"/>
      <c r="AE672" s="7"/>
      <c r="AF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7"/>
      <c r="AC673" s="7"/>
      <c r="AD673" s="7"/>
      <c r="AE673" s="7"/>
      <c r="AF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7"/>
      <c r="AC674" s="7"/>
      <c r="AD674" s="7"/>
      <c r="AE674" s="7"/>
      <c r="AF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7"/>
      <c r="AC675" s="7"/>
      <c r="AD675" s="7"/>
      <c r="AE675" s="7"/>
      <c r="AF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7"/>
      <c r="AC676" s="7"/>
      <c r="AD676" s="7"/>
      <c r="AE676" s="7"/>
      <c r="AF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7"/>
      <c r="AC677" s="7"/>
      <c r="AD677" s="7"/>
      <c r="AE677" s="7"/>
      <c r="AF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7"/>
      <c r="AC678" s="7"/>
      <c r="AD678" s="7"/>
      <c r="AE678" s="7"/>
      <c r="AF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7"/>
      <c r="AC679" s="7"/>
      <c r="AD679" s="7"/>
      <c r="AE679" s="7"/>
      <c r="AF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7"/>
      <c r="AC680" s="7"/>
      <c r="AD680" s="7"/>
      <c r="AE680" s="7"/>
      <c r="AF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7"/>
      <c r="AC681" s="7"/>
      <c r="AD681" s="7"/>
      <c r="AE681" s="7"/>
      <c r="AF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7"/>
      <c r="AC682" s="7"/>
      <c r="AD682" s="7"/>
      <c r="AE682" s="7"/>
      <c r="AF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7"/>
      <c r="AC683" s="7"/>
      <c r="AD683" s="7"/>
      <c r="AE683" s="7"/>
      <c r="AF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7"/>
      <c r="AC684" s="7"/>
      <c r="AD684" s="7"/>
      <c r="AE684" s="7"/>
      <c r="AF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7"/>
      <c r="AC685" s="7"/>
      <c r="AD685" s="7"/>
      <c r="AE685" s="7"/>
      <c r="AF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7"/>
      <c r="AC686" s="7"/>
      <c r="AD686" s="7"/>
      <c r="AE686" s="7"/>
      <c r="AF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7"/>
      <c r="AC687" s="7"/>
      <c r="AD687" s="7"/>
      <c r="AE687" s="7"/>
      <c r="AF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7"/>
      <c r="AC688" s="7"/>
      <c r="AD688" s="7"/>
      <c r="AE688" s="7"/>
      <c r="AF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7"/>
      <c r="AC689" s="7"/>
      <c r="AD689" s="7"/>
      <c r="AE689" s="7"/>
      <c r="AF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7"/>
      <c r="AC690" s="7"/>
      <c r="AD690" s="7"/>
      <c r="AE690" s="7"/>
      <c r="AF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7"/>
      <c r="AC691" s="7"/>
      <c r="AD691" s="7"/>
      <c r="AE691" s="7"/>
      <c r="AF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7"/>
      <c r="AC692" s="7"/>
      <c r="AD692" s="7"/>
      <c r="AE692" s="7"/>
      <c r="AF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7"/>
      <c r="AC693" s="7"/>
      <c r="AD693" s="7"/>
      <c r="AE693" s="7"/>
      <c r="AF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7"/>
      <c r="AC694" s="7"/>
      <c r="AD694" s="7"/>
      <c r="AE694" s="7"/>
      <c r="AF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7"/>
      <c r="AC695" s="7"/>
      <c r="AD695" s="7"/>
      <c r="AE695" s="7"/>
      <c r="AF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7"/>
      <c r="AC696" s="7"/>
      <c r="AD696" s="7"/>
      <c r="AE696" s="7"/>
      <c r="AF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7"/>
      <c r="AC697" s="7"/>
      <c r="AD697" s="7"/>
      <c r="AE697" s="7"/>
      <c r="AF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7"/>
      <c r="AC698" s="7"/>
      <c r="AD698" s="7"/>
      <c r="AE698" s="7"/>
      <c r="AF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7"/>
      <c r="AC699" s="7"/>
      <c r="AD699" s="7"/>
      <c r="AE699" s="7"/>
      <c r="AF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7"/>
      <c r="AC700" s="7"/>
      <c r="AD700" s="7"/>
      <c r="AE700" s="7"/>
      <c r="AF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7"/>
      <c r="AC701" s="7"/>
      <c r="AD701" s="7"/>
      <c r="AE701" s="7"/>
      <c r="AF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7"/>
      <c r="AC702" s="7"/>
      <c r="AD702" s="7"/>
      <c r="AE702" s="7"/>
      <c r="AF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7"/>
      <c r="AC703" s="7"/>
      <c r="AD703" s="7"/>
      <c r="AE703" s="7"/>
      <c r="AF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7"/>
      <c r="AC704" s="7"/>
      <c r="AD704" s="7"/>
      <c r="AE704" s="7"/>
      <c r="AF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7"/>
      <c r="AC705" s="7"/>
      <c r="AD705" s="7"/>
      <c r="AE705" s="7"/>
      <c r="AF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7"/>
      <c r="AC706" s="7"/>
      <c r="AD706" s="7"/>
      <c r="AE706" s="7"/>
      <c r="AF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7"/>
      <c r="AC707" s="7"/>
      <c r="AD707" s="7"/>
      <c r="AE707" s="7"/>
      <c r="AF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7"/>
      <c r="AC708" s="7"/>
      <c r="AD708" s="7"/>
      <c r="AE708" s="7"/>
      <c r="AF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7"/>
      <c r="AC709" s="7"/>
      <c r="AD709" s="7"/>
      <c r="AE709" s="7"/>
      <c r="AF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7"/>
      <c r="AC710" s="7"/>
      <c r="AD710" s="7"/>
      <c r="AE710" s="7"/>
      <c r="AF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7"/>
      <c r="AC711" s="7"/>
      <c r="AD711" s="7"/>
      <c r="AE711" s="7"/>
      <c r="AF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7"/>
      <c r="AC712" s="7"/>
      <c r="AD712" s="7"/>
      <c r="AE712" s="7"/>
      <c r="AF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7"/>
      <c r="AC713" s="7"/>
      <c r="AD713" s="7"/>
      <c r="AE713" s="7"/>
      <c r="AF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7"/>
      <c r="AC714" s="7"/>
      <c r="AD714" s="7"/>
      <c r="AE714" s="7"/>
      <c r="AF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7"/>
      <c r="AC715" s="7"/>
      <c r="AD715" s="7"/>
      <c r="AE715" s="7"/>
      <c r="AF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7"/>
      <c r="AC716" s="7"/>
      <c r="AD716" s="7"/>
      <c r="AE716" s="7"/>
      <c r="AF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7"/>
      <c r="AC717" s="7"/>
      <c r="AD717" s="7"/>
      <c r="AE717" s="7"/>
      <c r="AF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7"/>
      <c r="AC718" s="7"/>
      <c r="AD718" s="7"/>
      <c r="AE718" s="7"/>
      <c r="AF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7"/>
      <c r="AC719" s="7"/>
      <c r="AD719" s="7"/>
      <c r="AE719" s="7"/>
      <c r="AF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7"/>
      <c r="AC720" s="7"/>
      <c r="AD720" s="7"/>
      <c r="AE720" s="7"/>
      <c r="AF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7"/>
      <c r="AC721" s="7"/>
      <c r="AD721" s="7"/>
      <c r="AE721" s="7"/>
      <c r="AF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7"/>
      <c r="AC722" s="7"/>
      <c r="AD722" s="7"/>
      <c r="AE722" s="7"/>
      <c r="AF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7"/>
      <c r="AC723" s="7"/>
      <c r="AD723" s="7"/>
      <c r="AE723" s="7"/>
      <c r="AF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7"/>
      <c r="AC724" s="7"/>
      <c r="AD724" s="7"/>
      <c r="AE724" s="7"/>
      <c r="AF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7"/>
      <c r="AC725" s="7"/>
      <c r="AD725" s="7"/>
      <c r="AE725" s="7"/>
      <c r="AF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7"/>
      <c r="AC726" s="7"/>
      <c r="AD726" s="7"/>
      <c r="AE726" s="7"/>
      <c r="AF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7"/>
      <c r="AC727" s="7"/>
      <c r="AD727" s="7"/>
      <c r="AE727" s="7"/>
      <c r="AF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7"/>
      <c r="AC728" s="7"/>
      <c r="AD728" s="7"/>
      <c r="AE728" s="7"/>
      <c r="AF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7"/>
      <c r="AC729" s="7"/>
      <c r="AD729" s="7"/>
      <c r="AE729" s="7"/>
      <c r="AF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7"/>
      <c r="AC730" s="7"/>
      <c r="AD730" s="7"/>
      <c r="AE730" s="7"/>
      <c r="AF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7"/>
      <c r="AC731" s="7"/>
      <c r="AD731" s="7"/>
      <c r="AE731" s="7"/>
      <c r="AF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7"/>
      <c r="AC732" s="7"/>
      <c r="AD732" s="7"/>
      <c r="AE732" s="7"/>
      <c r="AF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7"/>
      <c r="AC733" s="7"/>
      <c r="AD733" s="7"/>
      <c r="AE733" s="7"/>
      <c r="AF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7"/>
      <c r="AC734" s="7"/>
      <c r="AD734" s="7"/>
      <c r="AE734" s="7"/>
      <c r="AF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7"/>
      <c r="AC735" s="7"/>
      <c r="AD735" s="7"/>
      <c r="AE735" s="7"/>
      <c r="AF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7"/>
      <c r="AC736" s="7"/>
      <c r="AD736" s="7"/>
      <c r="AE736" s="7"/>
      <c r="AF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7"/>
      <c r="AC737" s="7"/>
      <c r="AD737" s="7"/>
      <c r="AE737" s="7"/>
      <c r="AF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7"/>
      <c r="AC738" s="7"/>
      <c r="AD738" s="7"/>
      <c r="AE738" s="7"/>
      <c r="AF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7"/>
      <c r="AC739" s="7"/>
      <c r="AD739" s="7"/>
      <c r="AE739" s="7"/>
      <c r="AF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7"/>
      <c r="AC740" s="7"/>
      <c r="AD740" s="7"/>
      <c r="AE740" s="7"/>
      <c r="AF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7"/>
      <c r="AC741" s="7"/>
      <c r="AD741" s="7"/>
      <c r="AE741" s="7"/>
      <c r="AF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7"/>
      <c r="AC742" s="7"/>
      <c r="AD742" s="7"/>
      <c r="AE742" s="7"/>
      <c r="AF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7"/>
      <c r="AC743" s="7"/>
      <c r="AD743" s="7"/>
      <c r="AE743" s="7"/>
      <c r="AF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7"/>
      <c r="AC744" s="7"/>
      <c r="AD744" s="7"/>
      <c r="AE744" s="7"/>
      <c r="AF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7"/>
      <c r="AC745" s="7"/>
      <c r="AD745" s="7"/>
      <c r="AE745" s="7"/>
      <c r="AF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7"/>
      <c r="AC746" s="7"/>
      <c r="AD746" s="7"/>
      <c r="AE746" s="7"/>
      <c r="AF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7"/>
      <c r="AC747" s="7"/>
      <c r="AD747" s="7"/>
      <c r="AE747" s="7"/>
      <c r="AF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7"/>
      <c r="AC748" s="7"/>
      <c r="AD748" s="7"/>
      <c r="AE748" s="7"/>
      <c r="AF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7"/>
      <c r="AC749" s="7"/>
      <c r="AD749" s="7"/>
      <c r="AE749" s="7"/>
      <c r="AF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7"/>
      <c r="AC750" s="7"/>
      <c r="AD750" s="7"/>
      <c r="AE750" s="7"/>
      <c r="AF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7"/>
      <c r="AC751" s="7"/>
      <c r="AD751" s="7"/>
      <c r="AE751" s="7"/>
      <c r="AF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7"/>
      <c r="AC752" s="7"/>
      <c r="AD752" s="7"/>
      <c r="AE752" s="7"/>
      <c r="AF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7"/>
      <c r="AC753" s="7"/>
      <c r="AD753" s="7"/>
      <c r="AE753" s="7"/>
      <c r="AF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7"/>
      <c r="AC754" s="7"/>
      <c r="AD754" s="7"/>
      <c r="AE754" s="7"/>
      <c r="AF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7"/>
      <c r="AC755" s="7"/>
      <c r="AD755" s="7"/>
      <c r="AE755" s="7"/>
      <c r="AF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7"/>
      <c r="AC756" s="7"/>
      <c r="AD756" s="7"/>
      <c r="AE756" s="7"/>
      <c r="AF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7"/>
      <c r="AC757" s="7"/>
      <c r="AD757" s="7"/>
      <c r="AE757" s="7"/>
      <c r="AF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7"/>
      <c r="AC758" s="7"/>
      <c r="AD758" s="7"/>
      <c r="AE758" s="7"/>
      <c r="AF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7"/>
      <c r="AC759" s="7"/>
      <c r="AD759" s="7"/>
      <c r="AE759" s="7"/>
      <c r="AF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7"/>
      <c r="AC760" s="7"/>
      <c r="AD760" s="7"/>
      <c r="AE760" s="7"/>
      <c r="AF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7"/>
      <c r="AC761" s="7"/>
      <c r="AD761" s="7"/>
      <c r="AE761" s="7"/>
      <c r="AF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7"/>
      <c r="AC762" s="7"/>
      <c r="AD762" s="7"/>
      <c r="AE762" s="7"/>
      <c r="AF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7"/>
      <c r="AC763" s="7"/>
      <c r="AD763" s="7"/>
      <c r="AE763" s="7"/>
      <c r="AF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7"/>
      <c r="AC764" s="7"/>
      <c r="AD764" s="7"/>
      <c r="AE764" s="7"/>
      <c r="AF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7"/>
      <c r="AC765" s="7"/>
      <c r="AD765" s="7"/>
      <c r="AE765" s="7"/>
      <c r="AF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7"/>
      <c r="AC766" s="7"/>
      <c r="AD766" s="7"/>
      <c r="AE766" s="7"/>
      <c r="AF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7"/>
      <c r="AC767" s="7"/>
      <c r="AD767" s="7"/>
      <c r="AE767" s="7"/>
      <c r="AF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7"/>
      <c r="AC768" s="7"/>
      <c r="AD768" s="7"/>
      <c r="AE768" s="7"/>
      <c r="AF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7"/>
      <c r="AC769" s="7"/>
      <c r="AD769" s="7"/>
      <c r="AE769" s="7"/>
      <c r="AF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7"/>
      <c r="AC770" s="7"/>
      <c r="AD770" s="7"/>
      <c r="AE770" s="7"/>
      <c r="AF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7"/>
      <c r="AC771" s="7"/>
      <c r="AD771" s="7"/>
      <c r="AE771" s="7"/>
      <c r="AF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7"/>
      <c r="AC772" s="7"/>
      <c r="AD772" s="7"/>
      <c r="AE772" s="7"/>
      <c r="AF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7"/>
      <c r="AC773" s="7"/>
      <c r="AD773" s="7"/>
      <c r="AE773" s="7"/>
      <c r="AF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7"/>
      <c r="AC774" s="7"/>
      <c r="AD774" s="7"/>
      <c r="AE774" s="7"/>
      <c r="AF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7"/>
      <c r="AC775" s="7"/>
      <c r="AD775" s="7"/>
      <c r="AE775" s="7"/>
      <c r="AF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7"/>
      <c r="AC776" s="7"/>
      <c r="AD776" s="7"/>
      <c r="AE776" s="7"/>
      <c r="AF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7"/>
      <c r="AC777" s="7"/>
      <c r="AD777" s="7"/>
      <c r="AE777" s="7"/>
      <c r="AF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7"/>
      <c r="AC778" s="7"/>
      <c r="AD778" s="7"/>
      <c r="AE778" s="7"/>
      <c r="AF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7"/>
      <c r="AC779" s="7"/>
      <c r="AD779" s="7"/>
      <c r="AE779" s="7"/>
      <c r="AF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7"/>
      <c r="AC780" s="7"/>
      <c r="AD780" s="7"/>
      <c r="AE780" s="7"/>
      <c r="AF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7"/>
      <c r="AC781" s="7"/>
      <c r="AD781" s="7"/>
      <c r="AE781" s="7"/>
      <c r="AF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7"/>
      <c r="AC782" s="7"/>
      <c r="AD782" s="7"/>
      <c r="AE782" s="7"/>
      <c r="AF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7"/>
      <c r="AC783" s="7"/>
      <c r="AD783" s="7"/>
      <c r="AE783" s="7"/>
      <c r="AF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7"/>
      <c r="AC784" s="7"/>
      <c r="AD784" s="7"/>
      <c r="AE784" s="7"/>
      <c r="AF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7"/>
      <c r="AC785" s="7"/>
      <c r="AD785" s="7"/>
      <c r="AE785" s="7"/>
      <c r="AF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7"/>
      <c r="AC786" s="7"/>
      <c r="AD786" s="7"/>
      <c r="AE786" s="7"/>
      <c r="AF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7"/>
      <c r="AC787" s="7"/>
      <c r="AD787" s="7"/>
      <c r="AE787" s="7"/>
      <c r="AF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7"/>
      <c r="AC788" s="7"/>
      <c r="AD788" s="7"/>
      <c r="AE788" s="7"/>
      <c r="AF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7"/>
      <c r="AC789" s="7"/>
      <c r="AD789" s="7"/>
      <c r="AE789" s="7"/>
      <c r="AF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7"/>
      <c r="AC790" s="7"/>
      <c r="AD790" s="7"/>
      <c r="AE790" s="7"/>
      <c r="AF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7"/>
      <c r="AC791" s="7"/>
      <c r="AD791" s="7"/>
      <c r="AE791" s="7"/>
      <c r="AF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7"/>
      <c r="AC792" s="7"/>
      <c r="AD792" s="7"/>
      <c r="AE792" s="7"/>
      <c r="AF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7"/>
      <c r="AC793" s="7"/>
      <c r="AD793" s="7"/>
      <c r="AE793" s="7"/>
      <c r="AF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7"/>
      <c r="AC794" s="7"/>
      <c r="AD794" s="7"/>
      <c r="AE794" s="7"/>
      <c r="AF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7"/>
      <c r="AC795" s="7"/>
      <c r="AD795" s="7"/>
      <c r="AE795" s="7"/>
      <c r="AF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7"/>
      <c r="AC796" s="7"/>
      <c r="AD796" s="7"/>
      <c r="AE796" s="7"/>
      <c r="AF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7"/>
      <c r="AC797" s="7"/>
      <c r="AD797" s="7"/>
      <c r="AE797" s="7"/>
      <c r="AF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7"/>
      <c r="AC798" s="7"/>
      <c r="AD798" s="7"/>
      <c r="AE798" s="7"/>
      <c r="AF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7"/>
      <c r="AC799" s="7"/>
      <c r="AD799" s="7"/>
      <c r="AE799" s="7"/>
      <c r="AF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7"/>
      <c r="AC800" s="7"/>
      <c r="AD800" s="7"/>
      <c r="AE800" s="7"/>
      <c r="AF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7"/>
      <c r="AC801" s="7"/>
      <c r="AD801" s="7"/>
      <c r="AE801" s="7"/>
      <c r="AF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7"/>
      <c r="AC802" s="7"/>
      <c r="AD802" s="7"/>
      <c r="AE802" s="7"/>
      <c r="AF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7"/>
      <c r="AC803" s="7"/>
      <c r="AD803" s="7"/>
      <c r="AE803" s="7"/>
      <c r="AF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7"/>
      <c r="AC804" s="7"/>
      <c r="AD804" s="7"/>
      <c r="AE804" s="7"/>
      <c r="AF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7"/>
      <c r="AC805" s="7"/>
      <c r="AD805" s="7"/>
      <c r="AE805" s="7"/>
      <c r="AF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7"/>
      <c r="AC806" s="7"/>
      <c r="AD806" s="7"/>
      <c r="AE806" s="7"/>
      <c r="AF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7"/>
      <c r="AC807" s="7"/>
      <c r="AD807" s="7"/>
      <c r="AE807" s="7"/>
      <c r="AF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7"/>
      <c r="AC808" s="7"/>
      <c r="AD808" s="7"/>
      <c r="AE808" s="7"/>
      <c r="AF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7"/>
      <c r="AC809" s="7"/>
      <c r="AD809" s="7"/>
      <c r="AE809" s="7"/>
      <c r="AF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7"/>
      <c r="AC810" s="7"/>
      <c r="AD810" s="7"/>
      <c r="AE810" s="7"/>
      <c r="AF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7"/>
      <c r="AC811" s="7"/>
      <c r="AD811" s="7"/>
      <c r="AE811" s="7"/>
      <c r="AF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7"/>
      <c r="AC812" s="7"/>
      <c r="AD812" s="7"/>
      <c r="AE812" s="7"/>
      <c r="AF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7"/>
      <c r="AC813" s="7"/>
      <c r="AD813" s="7"/>
      <c r="AE813" s="7"/>
      <c r="AF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7"/>
      <c r="AC814" s="7"/>
      <c r="AD814" s="7"/>
      <c r="AE814" s="7"/>
      <c r="AF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7"/>
      <c r="AC815" s="7"/>
      <c r="AD815" s="7"/>
      <c r="AE815" s="7"/>
      <c r="AF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7"/>
      <c r="AC816" s="7"/>
      <c r="AD816" s="7"/>
      <c r="AE816" s="7"/>
      <c r="AF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7"/>
      <c r="AC817" s="7"/>
      <c r="AD817" s="7"/>
      <c r="AE817" s="7"/>
      <c r="AF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7"/>
      <c r="AC818" s="7"/>
      <c r="AD818" s="7"/>
      <c r="AE818" s="7"/>
      <c r="AF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7"/>
      <c r="AC819" s="7"/>
      <c r="AD819" s="7"/>
      <c r="AE819" s="7"/>
      <c r="AF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7"/>
      <c r="AC820" s="7"/>
      <c r="AD820" s="7"/>
      <c r="AE820" s="7"/>
      <c r="AF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7"/>
      <c r="AC821" s="7"/>
      <c r="AD821" s="7"/>
      <c r="AE821" s="7"/>
      <c r="AF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7"/>
      <c r="AC822" s="7"/>
      <c r="AD822" s="7"/>
      <c r="AE822" s="7"/>
      <c r="AF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7"/>
      <c r="AC823" s="7"/>
      <c r="AD823" s="7"/>
      <c r="AE823" s="7"/>
      <c r="AF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7"/>
      <c r="AC824" s="7"/>
      <c r="AD824" s="7"/>
      <c r="AE824" s="7"/>
      <c r="AF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7"/>
      <c r="AC825" s="7"/>
      <c r="AD825" s="7"/>
      <c r="AE825" s="7"/>
      <c r="AF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7"/>
      <c r="AC826" s="7"/>
      <c r="AD826" s="7"/>
      <c r="AE826" s="7"/>
      <c r="AF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7"/>
      <c r="AC827" s="7"/>
      <c r="AD827" s="7"/>
      <c r="AE827" s="7"/>
      <c r="AF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7"/>
      <c r="AC828" s="7"/>
      <c r="AD828" s="7"/>
      <c r="AE828" s="7"/>
      <c r="AF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7"/>
      <c r="AC829" s="7"/>
      <c r="AD829" s="7"/>
      <c r="AE829" s="7"/>
      <c r="AF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7"/>
      <c r="AC830" s="7"/>
      <c r="AD830" s="7"/>
      <c r="AE830" s="7"/>
      <c r="AF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7"/>
      <c r="AC831" s="7"/>
      <c r="AD831" s="7"/>
      <c r="AE831" s="7"/>
      <c r="AF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7"/>
      <c r="AC832" s="7"/>
      <c r="AD832" s="7"/>
      <c r="AE832" s="7"/>
      <c r="AF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7"/>
      <c r="AC833" s="7"/>
      <c r="AD833" s="7"/>
      <c r="AE833" s="7"/>
      <c r="AF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7"/>
      <c r="AC834" s="7"/>
      <c r="AD834" s="7"/>
      <c r="AE834" s="7"/>
      <c r="AF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7"/>
      <c r="AC835" s="7"/>
      <c r="AD835" s="7"/>
      <c r="AE835" s="7"/>
      <c r="AF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7"/>
      <c r="AC836" s="7"/>
      <c r="AD836" s="7"/>
      <c r="AE836" s="7"/>
      <c r="AF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7"/>
      <c r="AC837" s="7"/>
      <c r="AD837" s="7"/>
      <c r="AE837" s="7"/>
      <c r="AF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7"/>
      <c r="AC838" s="7"/>
      <c r="AD838" s="7"/>
      <c r="AE838" s="7"/>
      <c r="AF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7"/>
      <c r="AC839" s="7"/>
      <c r="AD839" s="7"/>
      <c r="AE839" s="7"/>
      <c r="AF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7"/>
      <c r="AC840" s="7"/>
      <c r="AD840" s="7"/>
      <c r="AE840" s="7"/>
      <c r="AF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7"/>
      <c r="AC841" s="7"/>
      <c r="AD841" s="7"/>
      <c r="AE841" s="7"/>
      <c r="AF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7"/>
      <c r="AC842" s="7"/>
      <c r="AD842" s="7"/>
      <c r="AE842" s="7"/>
      <c r="AF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7"/>
      <c r="AC843" s="7"/>
      <c r="AD843" s="7"/>
      <c r="AE843" s="7"/>
      <c r="AF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7"/>
      <c r="AC844" s="7"/>
      <c r="AD844" s="7"/>
      <c r="AE844" s="7"/>
      <c r="AF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7"/>
      <c r="AC845" s="7"/>
      <c r="AD845" s="7"/>
      <c r="AE845" s="7"/>
      <c r="AF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7"/>
      <c r="AC846" s="7"/>
      <c r="AD846" s="7"/>
      <c r="AE846" s="7"/>
      <c r="AF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7"/>
      <c r="AC847" s="7"/>
      <c r="AD847" s="7"/>
      <c r="AE847" s="7"/>
      <c r="AF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7"/>
      <c r="AC848" s="7"/>
      <c r="AD848" s="7"/>
      <c r="AE848" s="7"/>
      <c r="AF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7"/>
      <c r="AC849" s="7"/>
      <c r="AD849" s="7"/>
      <c r="AE849" s="7"/>
      <c r="AF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7"/>
      <c r="AC850" s="7"/>
      <c r="AD850" s="7"/>
      <c r="AE850" s="7"/>
      <c r="AF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7"/>
      <c r="AC851" s="7"/>
      <c r="AD851" s="7"/>
      <c r="AE851" s="7"/>
      <c r="AF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7"/>
      <c r="AC852" s="7"/>
      <c r="AD852" s="7"/>
      <c r="AE852" s="7"/>
      <c r="AF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7"/>
      <c r="AC853" s="7"/>
      <c r="AD853" s="7"/>
      <c r="AE853" s="7"/>
      <c r="AF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7"/>
      <c r="AC854" s="7"/>
      <c r="AD854" s="7"/>
      <c r="AE854" s="7"/>
      <c r="AF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7"/>
      <c r="AC855" s="7"/>
      <c r="AD855" s="7"/>
      <c r="AE855" s="7"/>
      <c r="AF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7"/>
      <c r="AC856" s="7"/>
      <c r="AD856" s="7"/>
      <c r="AE856" s="7"/>
      <c r="AF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7"/>
      <c r="AC857" s="7"/>
      <c r="AD857" s="7"/>
      <c r="AE857" s="7"/>
      <c r="AF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7"/>
      <c r="AC858" s="7"/>
      <c r="AD858" s="7"/>
      <c r="AE858" s="7"/>
      <c r="AF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7"/>
      <c r="AC859" s="7"/>
      <c r="AD859" s="7"/>
      <c r="AE859" s="7"/>
      <c r="AF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7"/>
      <c r="AC860" s="7"/>
      <c r="AD860" s="7"/>
      <c r="AE860" s="7"/>
      <c r="AF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7"/>
      <c r="AC861" s="7"/>
      <c r="AD861" s="7"/>
      <c r="AE861" s="7"/>
      <c r="AF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7"/>
      <c r="AC862" s="7"/>
      <c r="AD862" s="7"/>
      <c r="AE862" s="7"/>
      <c r="AF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7"/>
      <c r="AC863" s="7"/>
      <c r="AD863" s="7"/>
      <c r="AE863" s="7"/>
      <c r="AF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7"/>
      <c r="AC864" s="7"/>
      <c r="AD864" s="7"/>
      <c r="AE864" s="7"/>
      <c r="AF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7"/>
      <c r="AC865" s="7"/>
      <c r="AD865" s="7"/>
      <c r="AE865" s="7"/>
      <c r="AF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7"/>
      <c r="AC866" s="7"/>
      <c r="AD866" s="7"/>
      <c r="AE866" s="7"/>
      <c r="AF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7"/>
      <c r="AC867" s="7"/>
      <c r="AD867" s="7"/>
      <c r="AE867" s="7"/>
      <c r="AF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7"/>
      <c r="AC868" s="7"/>
      <c r="AD868" s="7"/>
      <c r="AE868" s="7"/>
      <c r="AF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7"/>
      <c r="AC869" s="7"/>
      <c r="AD869" s="7"/>
      <c r="AE869" s="7"/>
      <c r="AF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7"/>
      <c r="AC870" s="7"/>
      <c r="AD870" s="7"/>
      <c r="AE870" s="7"/>
      <c r="AF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7"/>
      <c r="AC871" s="7"/>
      <c r="AD871" s="7"/>
      <c r="AE871" s="7"/>
      <c r="AF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7"/>
      <c r="AC872" s="7"/>
      <c r="AD872" s="7"/>
      <c r="AE872" s="7"/>
      <c r="AF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7"/>
      <c r="AC873" s="7"/>
      <c r="AD873" s="7"/>
      <c r="AE873" s="7"/>
      <c r="AF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7"/>
      <c r="AC874" s="7"/>
      <c r="AD874" s="7"/>
      <c r="AE874" s="7"/>
      <c r="AF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7"/>
      <c r="AC875" s="7"/>
      <c r="AD875" s="7"/>
      <c r="AE875" s="7"/>
      <c r="AF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7"/>
      <c r="AC876" s="7"/>
      <c r="AD876" s="7"/>
      <c r="AE876" s="7"/>
      <c r="AF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7"/>
      <c r="AC877" s="7"/>
      <c r="AD877" s="7"/>
      <c r="AE877" s="7"/>
      <c r="AF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7"/>
      <c r="AC878" s="7"/>
      <c r="AD878" s="7"/>
      <c r="AE878" s="7"/>
      <c r="AF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7"/>
      <c r="AC879" s="7"/>
      <c r="AD879" s="7"/>
      <c r="AE879" s="7"/>
      <c r="AF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7"/>
      <c r="AC880" s="7"/>
      <c r="AD880" s="7"/>
      <c r="AE880" s="7"/>
      <c r="AF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7"/>
      <c r="AC881" s="7"/>
      <c r="AD881" s="7"/>
      <c r="AE881" s="7"/>
      <c r="AF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7"/>
      <c r="AC882" s="7"/>
      <c r="AD882" s="7"/>
      <c r="AE882" s="7"/>
      <c r="AF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7"/>
      <c r="AC883" s="7"/>
      <c r="AD883" s="7"/>
      <c r="AE883" s="7"/>
      <c r="AF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7"/>
      <c r="AC884" s="7"/>
      <c r="AD884" s="7"/>
      <c r="AE884" s="7"/>
      <c r="AF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7"/>
      <c r="AC885" s="7"/>
      <c r="AD885" s="7"/>
      <c r="AE885" s="7"/>
      <c r="AF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7"/>
      <c r="AC886" s="7"/>
      <c r="AD886" s="7"/>
      <c r="AE886" s="7"/>
      <c r="AF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7"/>
      <c r="AC887" s="7"/>
      <c r="AD887" s="7"/>
      <c r="AE887" s="7"/>
      <c r="AF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7"/>
      <c r="AC888" s="7"/>
      <c r="AD888" s="7"/>
      <c r="AE888" s="7"/>
      <c r="AF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7"/>
      <c r="AC889" s="7"/>
      <c r="AD889" s="7"/>
      <c r="AE889" s="7"/>
      <c r="AF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7"/>
      <c r="AC890" s="7"/>
      <c r="AD890" s="7"/>
      <c r="AE890" s="7"/>
      <c r="AF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7"/>
      <c r="AC891" s="7"/>
      <c r="AD891" s="7"/>
      <c r="AE891" s="7"/>
      <c r="AF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7"/>
      <c r="AC892" s="7"/>
      <c r="AD892" s="7"/>
      <c r="AE892" s="7"/>
      <c r="AF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7"/>
      <c r="AC893" s="7"/>
      <c r="AD893" s="7"/>
      <c r="AE893" s="7"/>
      <c r="AF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7"/>
      <c r="AC894" s="7"/>
      <c r="AD894" s="7"/>
      <c r="AE894" s="7"/>
      <c r="AF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7"/>
      <c r="AC895" s="7"/>
      <c r="AD895" s="7"/>
      <c r="AE895" s="7"/>
      <c r="AF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7"/>
      <c r="AC896" s="7"/>
      <c r="AD896" s="7"/>
      <c r="AE896" s="7"/>
      <c r="AF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7"/>
      <c r="AC897" s="7"/>
      <c r="AD897" s="7"/>
      <c r="AE897" s="7"/>
      <c r="AF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7"/>
      <c r="AC898" s="7"/>
      <c r="AD898" s="7"/>
      <c r="AE898" s="7"/>
      <c r="AF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7"/>
      <c r="AC899" s="7"/>
      <c r="AD899" s="7"/>
      <c r="AE899" s="7"/>
      <c r="AF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7"/>
      <c r="AC900" s="7"/>
      <c r="AD900" s="7"/>
      <c r="AE900" s="7"/>
      <c r="AF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7"/>
      <c r="AC901" s="7"/>
      <c r="AD901" s="7"/>
      <c r="AE901" s="7"/>
      <c r="AF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7"/>
      <c r="AC902" s="7"/>
      <c r="AD902" s="7"/>
      <c r="AE902" s="7"/>
      <c r="AF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7"/>
      <c r="AC903" s="7"/>
      <c r="AD903" s="7"/>
      <c r="AE903" s="7"/>
      <c r="AF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7"/>
      <c r="AC904" s="7"/>
      <c r="AD904" s="7"/>
      <c r="AE904" s="7"/>
      <c r="AF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7"/>
      <c r="AC905" s="7"/>
      <c r="AD905" s="7"/>
      <c r="AE905" s="7"/>
      <c r="AF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7"/>
      <c r="AC906" s="7"/>
      <c r="AD906" s="7"/>
      <c r="AE906" s="7"/>
      <c r="AF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7"/>
      <c r="AC907" s="7"/>
      <c r="AD907" s="7"/>
      <c r="AE907" s="7"/>
      <c r="AF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7"/>
      <c r="AC908" s="7"/>
      <c r="AD908" s="7"/>
      <c r="AE908" s="7"/>
      <c r="AF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7"/>
      <c r="AC909" s="7"/>
      <c r="AD909" s="7"/>
      <c r="AE909" s="7"/>
      <c r="AF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7"/>
      <c r="AC910" s="7"/>
      <c r="AD910" s="7"/>
      <c r="AE910" s="7"/>
      <c r="AF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7"/>
      <c r="AC911" s="7"/>
      <c r="AD911" s="7"/>
      <c r="AE911" s="7"/>
      <c r="AF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7"/>
      <c r="AC912" s="7"/>
      <c r="AD912" s="7"/>
      <c r="AE912" s="7"/>
      <c r="AF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7"/>
      <c r="AC913" s="7"/>
      <c r="AD913" s="7"/>
      <c r="AE913" s="7"/>
      <c r="AF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7"/>
      <c r="AC914" s="7"/>
      <c r="AD914" s="7"/>
      <c r="AE914" s="7"/>
      <c r="AF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7"/>
      <c r="AC915" s="7"/>
      <c r="AD915" s="7"/>
      <c r="AE915" s="7"/>
      <c r="AF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7"/>
      <c r="AC916" s="7"/>
      <c r="AD916" s="7"/>
      <c r="AE916" s="7"/>
      <c r="AF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7"/>
      <c r="AC917" s="7"/>
      <c r="AD917" s="7"/>
      <c r="AE917" s="7"/>
      <c r="AF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7"/>
      <c r="AC918" s="7"/>
      <c r="AD918" s="7"/>
      <c r="AE918" s="7"/>
      <c r="AF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7"/>
      <c r="AC919" s="7"/>
      <c r="AD919" s="7"/>
      <c r="AE919" s="7"/>
      <c r="AF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7"/>
      <c r="AC920" s="7"/>
      <c r="AD920" s="7"/>
      <c r="AE920" s="7"/>
      <c r="AF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7"/>
      <c r="AC921" s="7"/>
      <c r="AD921" s="7"/>
      <c r="AE921" s="7"/>
      <c r="AF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7"/>
      <c r="AC922" s="7"/>
      <c r="AD922" s="7"/>
      <c r="AE922" s="7"/>
      <c r="AF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7"/>
      <c r="AC923" s="7"/>
      <c r="AD923" s="7"/>
      <c r="AE923" s="7"/>
      <c r="AF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7"/>
      <c r="AC924" s="7"/>
      <c r="AD924" s="7"/>
      <c r="AE924" s="7"/>
      <c r="AF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7"/>
      <c r="AC925" s="7"/>
      <c r="AD925" s="7"/>
      <c r="AE925" s="7"/>
      <c r="AF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7"/>
      <c r="AC926" s="7"/>
      <c r="AD926" s="7"/>
      <c r="AE926" s="7"/>
      <c r="AF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7"/>
      <c r="AC927" s="7"/>
      <c r="AD927" s="7"/>
      <c r="AE927" s="7"/>
      <c r="AF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7"/>
      <c r="AC928" s="7"/>
      <c r="AD928" s="7"/>
      <c r="AE928" s="7"/>
      <c r="AF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7"/>
      <c r="AC929" s="7"/>
      <c r="AD929" s="7"/>
      <c r="AE929" s="7"/>
      <c r="AF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7"/>
      <c r="AC930" s="7"/>
      <c r="AD930" s="7"/>
      <c r="AE930" s="7"/>
      <c r="AF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7"/>
      <c r="AC931" s="7"/>
      <c r="AD931" s="7"/>
      <c r="AE931" s="7"/>
      <c r="AF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7"/>
      <c r="AC932" s="7"/>
      <c r="AD932" s="7"/>
      <c r="AE932" s="7"/>
      <c r="AF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7"/>
      <c r="AC933" s="7"/>
      <c r="AD933" s="7"/>
      <c r="AE933" s="7"/>
      <c r="AF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7"/>
      <c r="AC934" s="7"/>
      <c r="AD934" s="7"/>
      <c r="AE934" s="7"/>
      <c r="AF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7"/>
      <c r="AC935" s="7"/>
      <c r="AD935" s="7"/>
      <c r="AE935" s="7"/>
      <c r="AF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7"/>
      <c r="AC936" s="7"/>
      <c r="AD936" s="7"/>
      <c r="AE936" s="7"/>
      <c r="AF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7"/>
      <c r="AC937" s="7"/>
      <c r="AD937" s="7"/>
      <c r="AE937" s="7"/>
      <c r="AF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7"/>
      <c r="AC938" s="7"/>
      <c r="AD938" s="7"/>
      <c r="AE938" s="7"/>
      <c r="AF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7"/>
      <c r="AC939" s="7"/>
      <c r="AD939" s="7"/>
      <c r="AE939" s="7"/>
      <c r="AF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7"/>
      <c r="AC940" s="7"/>
      <c r="AD940" s="7"/>
      <c r="AE940" s="7"/>
      <c r="AF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7"/>
      <c r="AC941" s="7"/>
      <c r="AD941" s="7"/>
      <c r="AE941" s="7"/>
      <c r="AF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7"/>
      <c r="AC942" s="7"/>
      <c r="AD942" s="7"/>
      <c r="AE942" s="7"/>
      <c r="AF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7"/>
      <c r="AC943" s="7"/>
      <c r="AD943" s="7"/>
      <c r="AE943" s="7"/>
      <c r="AF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7"/>
      <c r="AC944" s="7"/>
      <c r="AD944" s="7"/>
      <c r="AE944" s="7"/>
      <c r="AF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7"/>
      <c r="AC945" s="7"/>
      <c r="AD945" s="7"/>
      <c r="AE945" s="7"/>
      <c r="AF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7"/>
      <c r="AC946" s="7"/>
      <c r="AD946" s="7"/>
      <c r="AE946" s="7"/>
      <c r="AF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7"/>
      <c r="AC947" s="7"/>
      <c r="AD947" s="7"/>
      <c r="AE947" s="7"/>
      <c r="AF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7"/>
      <c r="AC948" s="7"/>
      <c r="AD948" s="7"/>
      <c r="AE948" s="7"/>
      <c r="AF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7"/>
      <c r="AC949" s="7"/>
      <c r="AD949" s="7"/>
      <c r="AE949" s="7"/>
      <c r="AF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7"/>
      <c r="AC950" s="7"/>
      <c r="AD950" s="7"/>
      <c r="AE950" s="7"/>
      <c r="AF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7"/>
      <c r="AC951" s="7"/>
      <c r="AD951" s="7"/>
      <c r="AE951" s="7"/>
      <c r="AF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7"/>
      <c r="AC952" s="7"/>
      <c r="AD952" s="7"/>
      <c r="AE952" s="7"/>
      <c r="AF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7"/>
      <c r="AC953" s="7"/>
      <c r="AD953" s="7"/>
      <c r="AE953" s="7"/>
      <c r="AF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7"/>
      <c r="AC954" s="7"/>
      <c r="AD954" s="7"/>
      <c r="AE954" s="7"/>
      <c r="AF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7"/>
      <c r="AC955" s="7"/>
      <c r="AD955" s="7"/>
      <c r="AE955" s="7"/>
      <c r="AF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7"/>
      <c r="AC956" s="7"/>
      <c r="AD956" s="7"/>
      <c r="AE956" s="7"/>
      <c r="AF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7"/>
      <c r="AC957" s="7"/>
      <c r="AD957" s="7"/>
      <c r="AE957" s="7"/>
      <c r="AF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7"/>
      <c r="AC958" s="7"/>
      <c r="AD958" s="7"/>
      <c r="AE958" s="7"/>
      <c r="AF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7"/>
      <c r="AC959" s="7"/>
      <c r="AD959" s="7"/>
      <c r="AE959" s="7"/>
      <c r="AF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7"/>
      <c r="AC960" s="7"/>
      <c r="AD960" s="7"/>
      <c r="AE960" s="7"/>
      <c r="AF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7"/>
      <c r="AC961" s="7"/>
      <c r="AD961" s="7"/>
      <c r="AE961" s="7"/>
      <c r="AF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7"/>
      <c r="AC962" s="7"/>
      <c r="AD962" s="7"/>
      <c r="AE962" s="7"/>
      <c r="AF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7"/>
      <c r="AC963" s="7"/>
      <c r="AD963" s="7"/>
      <c r="AE963" s="7"/>
      <c r="AF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7"/>
      <c r="AC964" s="7"/>
      <c r="AD964" s="7"/>
      <c r="AE964" s="7"/>
      <c r="AF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7"/>
      <c r="AC965" s="7"/>
      <c r="AD965" s="7"/>
      <c r="AE965" s="7"/>
      <c r="AF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7"/>
      <c r="AC966" s="7"/>
      <c r="AD966" s="7"/>
      <c r="AE966" s="7"/>
      <c r="AF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7"/>
      <c r="AC967" s="7"/>
      <c r="AD967" s="7"/>
      <c r="AE967" s="7"/>
      <c r="AF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7"/>
      <c r="AC968" s="7"/>
      <c r="AD968" s="7"/>
      <c r="AE968" s="7"/>
      <c r="AF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7"/>
      <c r="AC969" s="7"/>
      <c r="AD969" s="7"/>
      <c r="AE969" s="7"/>
      <c r="AF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7"/>
      <c r="AC970" s="7"/>
      <c r="AD970" s="7"/>
      <c r="AE970" s="7"/>
      <c r="AF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7"/>
      <c r="AC971" s="7"/>
      <c r="AD971" s="7"/>
      <c r="AE971" s="7"/>
      <c r="AF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7"/>
      <c r="AC972" s="7"/>
      <c r="AD972" s="7"/>
      <c r="AE972" s="7"/>
      <c r="AF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7"/>
      <c r="AC973" s="7"/>
      <c r="AD973" s="7"/>
      <c r="AE973" s="7"/>
      <c r="AF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7"/>
      <c r="AC974" s="7"/>
      <c r="AD974" s="7"/>
      <c r="AE974" s="7"/>
      <c r="AF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7"/>
      <c r="AC975" s="7"/>
      <c r="AD975" s="7"/>
      <c r="AE975" s="7"/>
      <c r="AF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7"/>
      <c r="AC976" s="7"/>
      <c r="AD976" s="7"/>
      <c r="AE976" s="7"/>
      <c r="AF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7"/>
      <c r="AC977" s="7"/>
      <c r="AD977" s="7"/>
      <c r="AE977" s="7"/>
      <c r="AF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7"/>
      <c r="AC978" s="7"/>
      <c r="AD978" s="7"/>
      <c r="AE978" s="7"/>
      <c r="AF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7"/>
      <c r="AC979" s="7"/>
      <c r="AD979" s="7"/>
      <c r="AE979" s="7"/>
      <c r="AF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7"/>
      <c r="AC980" s="7"/>
      <c r="AD980" s="7"/>
      <c r="AE980" s="7"/>
      <c r="AF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7"/>
      <c r="AC981" s="7"/>
      <c r="AD981" s="7"/>
      <c r="AE981" s="7"/>
      <c r="AF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7"/>
      <c r="AC982" s="7"/>
      <c r="AD982" s="7"/>
      <c r="AE982" s="7"/>
      <c r="AF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7"/>
      <c r="AC983" s="7"/>
      <c r="AD983" s="7"/>
      <c r="AE983" s="7"/>
      <c r="AF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7"/>
      <c r="AC984" s="7"/>
      <c r="AD984" s="7"/>
      <c r="AE984" s="7"/>
      <c r="AF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7"/>
      <c r="AC985" s="7"/>
      <c r="AD985" s="7"/>
      <c r="AE985" s="7"/>
      <c r="AF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7"/>
      <c r="AC986" s="7"/>
      <c r="AD986" s="7"/>
      <c r="AE986" s="7"/>
      <c r="AF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7"/>
      <c r="AC987" s="7"/>
      <c r="AD987" s="7"/>
      <c r="AE987" s="7"/>
      <c r="AF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7"/>
      <c r="AC988" s="7"/>
      <c r="AD988" s="7"/>
      <c r="AE988" s="7"/>
      <c r="AF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7"/>
      <c r="AC989" s="7"/>
      <c r="AD989" s="7"/>
      <c r="AE989" s="7"/>
      <c r="AF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7"/>
      <c r="AC990" s="7"/>
      <c r="AD990" s="7"/>
      <c r="AE990" s="7"/>
      <c r="AF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7"/>
      <c r="AC991" s="7"/>
      <c r="AD991" s="7"/>
      <c r="AE991" s="7"/>
      <c r="AF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7"/>
      <c r="AC992" s="7"/>
      <c r="AD992" s="7"/>
      <c r="AE992" s="7"/>
      <c r="AF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7"/>
      <c r="AC993" s="7"/>
      <c r="AD993" s="7"/>
      <c r="AE993" s="7"/>
      <c r="AF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7"/>
      <c r="AC994" s="7"/>
      <c r="AD994" s="7"/>
      <c r="AE994" s="7"/>
      <c r="AF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7"/>
      <c r="AC995" s="7"/>
      <c r="AD995" s="7"/>
      <c r="AE995" s="7"/>
      <c r="AF995" s="6"/>
    </row>
  </sheetData>
  <conditionalFormatting sqref="AE29:AE30">
    <cfRule type="cellIs" dxfId="0" priority="1" operator="between">
      <formula>$H$12</formula>
      <formula>$H$12</formula>
    </cfRule>
  </conditionalFormatting>
  <conditionalFormatting sqref="AE29:AE30">
    <cfRule type="cellIs" dxfId="1" priority="2" operator="between">
      <formula>$H$11</formula>
      <formula>$H$11</formula>
    </cfRule>
  </conditionalFormatting>
  <conditionalFormatting sqref="AE29:AE30">
    <cfRule type="cellIs" dxfId="2" priority="3" operator="between">
      <formula>$H$10</formula>
      <formula>$H$10</formula>
    </cfRule>
  </conditionalFormatting>
  <conditionalFormatting sqref="A21 C21 D21:AF21">
    <cfRule type="cellIs" dxfId="0" priority="4" operator="between">
      <formula>$J$11</formula>
      <formula>$J$11</formula>
    </cfRule>
  </conditionalFormatting>
  <conditionalFormatting sqref="A21 C21 D21:AF21">
    <cfRule type="cellIs" dxfId="1" priority="5" operator="between">
      <formula>$J$10</formula>
      <formula>$J$10</formula>
    </cfRule>
  </conditionalFormatting>
  <conditionalFormatting sqref="D30:Y32">
    <cfRule type="cellIs" dxfId="0" priority="6" operator="between">
      <formula>$H$12</formula>
      <formula>$H$12</formula>
    </cfRule>
  </conditionalFormatting>
  <conditionalFormatting sqref="D30:Y32">
    <cfRule type="cellIs" dxfId="1" priority="7" operator="between">
      <formula>$H$11</formula>
      <formula>$H$11</formula>
    </cfRule>
  </conditionalFormatting>
  <conditionalFormatting sqref="D30:Y32">
    <cfRule type="cellIs" dxfId="2" priority="8" operator="between">
      <formula>$H$10</formula>
      <formula>$H$10</formula>
    </cfRule>
  </conditionalFormatting>
  <conditionalFormatting sqref="A25:C25 B26:B28 Z25:AF25">
    <cfRule type="cellIs" dxfId="0" priority="9" operator="between">
      <formula>$H$12</formula>
      <formula>$H$12</formula>
    </cfRule>
  </conditionalFormatting>
  <conditionalFormatting sqref="A25:C25 B26:B28 Z25:AF25">
    <cfRule type="cellIs" dxfId="1" priority="10" operator="between">
      <formula>$H$11</formula>
      <formula>$H$11</formula>
    </cfRule>
  </conditionalFormatting>
  <conditionalFormatting sqref="A25:C25 B26:B28 Z25:AF25">
    <cfRule type="cellIs" dxfId="2" priority="11" operator="between">
      <formula>$H$10</formula>
      <formula>$H$10</formula>
    </cfRule>
  </conditionalFormatting>
  <conditionalFormatting sqref="A26 C26 Z26:AF26">
    <cfRule type="cellIs" dxfId="0" priority="12" operator="between">
      <formula>$H$12</formula>
      <formula>$H$12</formula>
    </cfRule>
  </conditionalFormatting>
  <conditionalFormatting sqref="A26 C26 Z26:AF26">
    <cfRule type="cellIs" dxfId="1" priority="13" operator="between">
      <formula>$H$11</formula>
      <formula>$H$11</formula>
    </cfRule>
  </conditionalFormatting>
  <conditionalFormatting sqref="A26 C26 Z26:AF26">
    <cfRule type="cellIs" dxfId="2" priority="14" operator="between">
      <formula>$H$10</formula>
      <formula>$H$10</formula>
    </cfRule>
  </conditionalFormatting>
  <conditionalFormatting sqref="A27 C27 Z27:AF27">
    <cfRule type="cellIs" dxfId="0" priority="15" operator="between">
      <formula>$H$12</formula>
      <formula>$H$12</formula>
    </cfRule>
  </conditionalFormatting>
  <conditionalFormatting sqref="A27 C27 Z27:AF27">
    <cfRule type="cellIs" dxfId="1" priority="16" operator="between">
      <formula>$H$11</formula>
      <formula>$H$11</formula>
    </cfRule>
  </conditionalFormatting>
  <conditionalFormatting sqref="A27 C27 Z27:AF27">
    <cfRule type="cellIs" dxfId="2" priority="17" operator="between">
      <formula>$H$10</formula>
      <formula>$H$10</formula>
    </cfRule>
  </conditionalFormatting>
  <conditionalFormatting sqref="A28 C28 Z28:AF28">
    <cfRule type="cellIs" dxfId="0" priority="18" operator="between">
      <formula>$H$12</formula>
      <formula>$H$12</formula>
    </cfRule>
  </conditionalFormatting>
  <conditionalFormatting sqref="A28 C28 Z28:AF28">
    <cfRule type="cellIs" dxfId="1" priority="19" operator="between">
      <formula>$H$11</formula>
      <formula>$H$11</formula>
    </cfRule>
  </conditionalFormatting>
  <conditionalFormatting sqref="A28 C28 Z28:AF28">
    <cfRule type="cellIs" dxfId="2" priority="20" operator="between">
      <formula>$H$10</formula>
      <formula>$H$10</formula>
    </cfRule>
  </conditionalFormatting>
  <conditionalFormatting sqref="O25:Y28">
    <cfRule type="cellIs" dxfId="0" priority="21" operator="between">
      <formula>$H$12</formula>
      <formula>$H$12</formula>
    </cfRule>
  </conditionalFormatting>
  <conditionalFormatting sqref="O25:Y28">
    <cfRule type="cellIs" dxfId="1" priority="22" operator="between">
      <formula>$H$11</formula>
      <formula>$H$11</formula>
    </cfRule>
  </conditionalFormatting>
  <conditionalFormatting sqref="O25:Y28">
    <cfRule type="cellIs" dxfId="2" priority="23" operator="between">
      <formula>$H$10</formula>
      <formula>$H$10</formula>
    </cfRule>
  </conditionalFormatting>
  <conditionalFormatting sqref="D25:X28">
    <cfRule type="cellIs" dxfId="0" priority="24" operator="between">
      <formula>$H$12</formula>
      <formula>$H$12</formula>
    </cfRule>
  </conditionalFormatting>
  <conditionalFormatting sqref="D25:X28">
    <cfRule type="cellIs" dxfId="1" priority="25" operator="between">
      <formula>$H$11</formula>
      <formula>$H$11</formula>
    </cfRule>
  </conditionalFormatting>
  <conditionalFormatting sqref="D25:X28">
    <cfRule type="cellIs" dxfId="2" priority="26" operator="between">
      <formula>$H$10</formula>
      <formula>$H$10</formula>
    </cfRule>
  </conditionalFormatting>
  <dataValidations>
    <dataValidation type="list" allowBlank="1" showErrorMessage="1" sqref="A21 C21:Z21">
      <formula1>$J$10:$J$11</formula1>
    </dataValidation>
    <dataValidation type="list" allowBlank="1" showErrorMessage="1" sqref="D25:Y28">
      <formula1>$H$10:$H$13</formula1>
    </dataValidation>
  </dataValidations>
  <drawing r:id="rId1"/>
</worksheet>
</file>