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Google Drive\Classes_Current\NUEN 629 - Nuclear Methods of Reactor Analysis\Homework\HW2\Problem_1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C24" i="1"/>
  <c r="B24" i="1"/>
  <c r="I16" i="1" l="1"/>
  <c r="C36" i="1" s="1"/>
  <c r="H16" i="1"/>
  <c r="B36" i="1" s="1"/>
  <c r="I15" i="1"/>
  <c r="C35" i="1" s="1"/>
  <c r="H15" i="1"/>
  <c r="B35" i="1" s="1"/>
  <c r="I14" i="1"/>
  <c r="C34" i="1" s="1"/>
  <c r="H14" i="1"/>
  <c r="B34" i="1" s="1"/>
  <c r="B15" i="1" l="1"/>
  <c r="C15" i="1"/>
  <c r="D15" i="1"/>
  <c r="E15" i="1"/>
  <c r="B16" i="1"/>
  <c r="C16" i="1"/>
  <c r="D16" i="1"/>
  <c r="E16" i="1"/>
  <c r="C14" i="1"/>
  <c r="D14" i="1"/>
  <c r="E14" i="1"/>
  <c r="B14" i="1"/>
</calcChain>
</file>

<file path=xl/sharedStrings.xml><?xml version="1.0" encoding="utf-8"?>
<sst xmlns="http://schemas.openxmlformats.org/spreadsheetml/2006/main" count="59" uniqueCount="22">
  <si>
    <t>σt (b)</t>
  </si>
  <si>
    <t>σs (b)</t>
  </si>
  <si>
    <t>σf (b)</t>
  </si>
  <si>
    <t>σγ (b)</t>
  </si>
  <si>
    <t>235G1</t>
  </si>
  <si>
    <t>235G2</t>
  </si>
  <si>
    <t>235G3</t>
  </si>
  <si>
    <t>238G1</t>
  </si>
  <si>
    <t>238G2</t>
  </si>
  <si>
    <t>238G3</t>
  </si>
  <si>
    <t>12G1</t>
  </si>
  <si>
    <t>12G2</t>
  </si>
  <si>
    <t>12G3</t>
  </si>
  <si>
    <t>Group 1</t>
  </si>
  <si>
    <t>Group 2</t>
  </si>
  <si>
    <t>Group 3</t>
  </si>
  <si>
    <t>Σt (1/cm)</t>
  </si>
  <si>
    <t>Σs (1/cm)</t>
  </si>
  <si>
    <t>Σf (1/cm)</t>
  </si>
  <si>
    <t>Σγ (1/cm)</t>
  </si>
  <si>
    <t>Janis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</si>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</sst>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1" xfId="0" applyFill="1" applyBorder="1"/>
    <xf numFmtId="0" fontId="0" fillId="0" borderId="4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4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2" fontId="0" fillId="0" borderId="14" xfId="0" applyNumberFormat="1" applyBorder="1"/>
    <xf numFmtId="2" fontId="0" fillId="0" borderId="10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4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0" workbookViewId="0">
      <selection activeCell="A22" sqref="A22:E36"/>
    </sheetView>
  </sheetViews>
  <sheetFormatPr defaultRowHeight="15" x14ac:dyDescent="0.25"/>
  <sheetData>
    <row r="1" spans="1:9" ht="15.7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G1" s="1"/>
      <c r="H1" s="2" t="s">
        <v>0</v>
      </c>
      <c r="I1" s="2" t="s">
        <v>1</v>
      </c>
    </row>
    <row r="2" spans="1:9" ht="15.75" thickBot="1" x14ac:dyDescent="0.3">
      <c r="A2" s="1" t="s">
        <v>4</v>
      </c>
      <c r="B2" s="1">
        <v>131.55153999999999</v>
      </c>
      <c r="C2" s="1">
        <v>13.775059000000001</v>
      </c>
      <c r="D2" s="1">
        <v>101.292109</v>
      </c>
      <c r="E2" s="1">
        <v>16.484400999999998</v>
      </c>
      <c r="G2" s="1" t="s">
        <v>4</v>
      </c>
      <c r="H2" s="1">
        <v>179.76170711200001</v>
      </c>
      <c r="I2" s="1">
        <v>13.9790833573</v>
      </c>
    </row>
    <row r="3" spans="1:9" ht="15.75" thickBot="1" x14ac:dyDescent="0.3">
      <c r="A3" s="1" t="s">
        <v>5</v>
      </c>
      <c r="B3" s="1">
        <v>13.144197999999999</v>
      </c>
      <c r="C3" s="1">
        <v>10.528824</v>
      </c>
      <c r="D3" s="1">
        <v>1.8937200000000001</v>
      </c>
      <c r="E3" s="1">
        <v>0.59104699999999999</v>
      </c>
      <c r="G3" s="1" t="s">
        <v>5</v>
      </c>
      <c r="H3" s="1">
        <v>13.977397846300001</v>
      </c>
      <c r="I3" s="1">
        <v>10.813747208300001</v>
      </c>
    </row>
    <row r="4" spans="1:9" ht="15.75" thickBot="1" x14ac:dyDescent="0.3">
      <c r="A4" s="4" t="s">
        <v>6</v>
      </c>
      <c r="B4" s="4">
        <v>7.551755</v>
      </c>
      <c r="C4" s="4">
        <v>4.243951</v>
      </c>
      <c r="D4" s="4">
        <v>1.2153989999999999</v>
      </c>
      <c r="E4" s="4">
        <v>8.7956000000000006E-2</v>
      </c>
      <c r="G4" s="4" t="s">
        <v>6</v>
      </c>
      <c r="H4" s="4">
        <v>7.7784863489499996</v>
      </c>
      <c r="I4" s="4">
        <v>4.4919902692799996</v>
      </c>
    </row>
    <row r="5" spans="1:9" ht="16.5" thickTop="1" thickBot="1" x14ac:dyDescent="0.3">
      <c r="A5" s="3" t="s">
        <v>7</v>
      </c>
      <c r="B5" s="3">
        <v>9.8905709999999996</v>
      </c>
      <c r="C5" s="3">
        <v>9.1966420000000006</v>
      </c>
      <c r="D5" s="3"/>
      <c r="E5" s="3">
        <v>0.69392500000000001</v>
      </c>
      <c r="G5" s="3" t="s">
        <v>7</v>
      </c>
      <c r="H5" s="3">
        <v>10.064949278</v>
      </c>
      <c r="I5" s="3">
        <v>9.2113354915799999</v>
      </c>
    </row>
    <row r="6" spans="1:9" ht="15.75" thickBot="1" x14ac:dyDescent="0.3">
      <c r="A6" s="1" t="s">
        <v>8</v>
      </c>
      <c r="B6" s="1">
        <v>13.096784</v>
      </c>
      <c r="C6" s="1">
        <v>12.55621</v>
      </c>
      <c r="D6" s="1"/>
      <c r="E6" s="1">
        <v>0.32778099999999999</v>
      </c>
      <c r="G6" s="1" t="s">
        <v>8</v>
      </c>
      <c r="H6" s="1">
        <v>13.6747252792</v>
      </c>
      <c r="I6" s="1">
        <v>13.0840930785</v>
      </c>
    </row>
    <row r="7" spans="1:9" ht="15.75" thickBot="1" x14ac:dyDescent="0.3">
      <c r="A7" s="4" t="s">
        <v>9</v>
      </c>
      <c r="B7" s="4">
        <v>7.7063079999999999</v>
      </c>
      <c r="C7" s="4">
        <v>4.732475</v>
      </c>
      <c r="D7" s="4"/>
      <c r="E7" s="4">
        <v>6.6864999999999994E-2</v>
      </c>
      <c r="G7" s="4" t="s">
        <v>9</v>
      </c>
      <c r="H7" s="4">
        <v>7.9520216144300004</v>
      </c>
      <c r="I7" s="4">
        <v>5.2392049579500002</v>
      </c>
    </row>
    <row r="8" spans="1:9" ht="16.5" thickTop="1" thickBot="1" x14ac:dyDescent="0.3">
      <c r="A8" s="3" t="s">
        <v>10</v>
      </c>
      <c r="B8" s="3">
        <v>4.7574899999999998</v>
      </c>
      <c r="C8" s="3">
        <v>4.756678</v>
      </c>
      <c r="D8" s="3"/>
      <c r="E8" s="3"/>
      <c r="G8" s="3" t="s">
        <v>10</v>
      </c>
      <c r="H8" s="3">
        <v>4.7744986310500002</v>
      </c>
      <c r="I8" s="3">
        <v>4.7734744353899998</v>
      </c>
    </row>
    <row r="9" spans="1:9" ht="15.75" thickBot="1" x14ac:dyDescent="0.3">
      <c r="A9" s="1" t="s">
        <v>11</v>
      </c>
      <c r="B9" s="1">
        <v>5.5396580000000002</v>
      </c>
      <c r="C9" s="1">
        <v>4.5396559999999999</v>
      </c>
      <c r="D9" s="1"/>
      <c r="E9" s="1"/>
      <c r="G9" s="1" t="s">
        <v>11</v>
      </c>
      <c r="H9" s="1">
        <v>4.5790776320999997</v>
      </c>
      <c r="I9" s="1">
        <v>4.5790742375700004</v>
      </c>
    </row>
    <row r="10" spans="1:9" ht="15.75" thickBot="1" x14ac:dyDescent="0.3">
      <c r="A10" s="1" t="s">
        <v>12</v>
      </c>
      <c r="B10" s="1">
        <v>2.3533629999999999</v>
      </c>
      <c r="C10" s="1">
        <v>2.3395609999999998</v>
      </c>
      <c r="D10" s="1"/>
      <c r="E10" s="1"/>
      <c r="G10" s="1" t="s">
        <v>12</v>
      </c>
      <c r="H10" s="1">
        <v>2.5876337993899998</v>
      </c>
      <c r="I10" s="1">
        <v>2.5817196873200001</v>
      </c>
    </row>
    <row r="12" spans="1:9" ht="15.75" thickBot="1" x14ac:dyDescent="0.3"/>
    <row r="13" spans="1:9" ht="15.75" thickBot="1" x14ac:dyDescent="0.3">
      <c r="A13" s="1"/>
      <c r="B13" s="2" t="s">
        <v>16</v>
      </c>
      <c r="C13" s="2" t="s">
        <v>17</v>
      </c>
      <c r="D13" s="2" t="s">
        <v>18</v>
      </c>
      <c r="E13" s="2" t="s">
        <v>19</v>
      </c>
      <c r="G13" s="1"/>
      <c r="H13" s="2" t="s">
        <v>16</v>
      </c>
      <c r="I13" s="2" t="s">
        <v>17</v>
      </c>
    </row>
    <row r="14" spans="1:9" ht="15.75" thickBot="1" x14ac:dyDescent="0.3">
      <c r="A14" s="5" t="s">
        <v>13</v>
      </c>
      <c r="B14" s="1">
        <f>(B2*0.00004768+B5*0.00657+B8*0.993377)*0.113</f>
        <v>0.54208750670687356</v>
      </c>
      <c r="C14" s="1">
        <f t="shared" ref="C14:E14" si="0">(C2*0.00004768+C5*0.00657+C8*0.993377)*0.113</f>
        <v>0.54084661774258058</v>
      </c>
      <c r="D14" s="1">
        <f t="shared" si="0"/>
        <v>5.4574567655455992E-4</v>
      </c>
      <c r="E14" s="1">
        <f t="shared" si="0"/>
        <v>6.0399217433384003E-4</v>
      </c>
      <c r="G14" s="5" t="s">
        <v>13</v>
      </c>
      <c r="H14" s="1">
        <f>(H2*0.00004768+H5*0.00657+H8*0.993377)*0.113</f>
        <v>0.5443859616171971</v>
      </c>
      <c r="I14" s="1">
        <f t="shared" ref="I14" si="1">(I2*0.00004768+I5*0.00657+I8*0.993377)*0.113</f>
        <v>0.54274405235187828</v>
      </c>
    </row>
    <row r="15" spans="1:9" ht="15.75" thickBot="1" x14ac:dyDescent="0.3">
      <c r="A15" s="5" t="s">
        <v>14</v>
      </c>
      <c r="B15" s="1">
        <f t="shared" ref="B15:E15" si="2">(B3*0.00004768+B6*0.00657+B9*0.993377)*0.113</f>
        <v>0.63162948173765043</v>
      </c>
      <c r="C15" s="1">
        <f t="shared" si="2"/>
        <v>0.51896223747445613</v>
      </c>
      <c r="D15" s="1">
        <f t="shared" si="2"/>
        <v>1.02030603648E-5</v>
      </c>
      <c r="E15" s="1">
        <f t="shared" si="2"/>
        <v>2.4653235887847998E-4</v>
      </c>
      <c r="G15" s="5" t="s">
        <v>14</v>
      </c>
      <c r="H15" s="1">
        <f t="shared" ref="H15:I15" si="3">(H3*0.00004768+H6*0.00657+H9*0.993377)*0.113</f>
        <v>0.524236356084257</v>
      </c>
      <c r="I15" s="1">
        <f t="shared" si="3"/>
        <v>0.52378043854725487</v>
      </c>
    </row>
    <row r="16" spans="1:9" ht="15.75" thickBot="1" x14ac:dyDescent="0.3">
      <c r="A16" s="5" t="s">
        <v>15</v>
      </c>
      <c r="B16" s="1">
        <f t="shared" ref="B16:E16" si="4">(B4*0.00004768+B7*0.00657+B10*0.993377)*0.113</f>
        <v>0.26993069225410216</v>
      </c>
      <c r="C16" s="1">
        <f t="shared" si="4"/>
        <v>0.2661557703808668</v>
      </c>
      <c r="D16" s="1">
        <f t="shared" si="4"/>
        <v>6.5483753481599992E-6</v>
      </c>
      <c r="E16" s="1">
        <f t="shared" si="4"/>
        <v>5.0115137505039992E-5</v>
      </c>
      <c r="G16" s="5" t="s">
        <v>15</v>
      </c>
      <c r="H16" s="1">
        <f t="shared" ref="H16:I16" si="5">(H4*0.00004768+H7*0.00657+H10*0.993377)*0.113</f>
        <v>0.29641160638989961</v>
      </c>
      <c r="I16" s="1">
        <f t="shared" si="5"/>
        <v>0.29371600851257351</v>
      </c>
    </row>
    <row r="19" spans="1:5" x14ac:dyDescent="0.25">
      <c r="B19" t="s">
        <v>20</v>
      </c>
    </row>
    <row r="22" spans="1:5" x14ac:dyDescent="0.25">
      <c r="A22" s="6"/>
      <c r="B22" s="17" t="s">
        <v>21</v>
      </c>
      <c r="C22" s="18"/>
      <c r="D22" s="19" t="s">
        <v>20</v>
      </c>
      <c r="E22" s="17"/>
    </row>
    <row r="23" spans="1:5" ht="15.75" thickBot="1" x14ac:dyDescent="0.3">
      <c r="A23" s="6"/>
      <c r="B23" s="14" t="s">
        <v>0</v>
      </c>
      <c r="C23" s="15" t="s">
        <v>1</v>
      </c>
      <c r="D23" s="16" t="s">
        <v>0</v>
      </c>
      <c r="E23" s="14" t="s">
        <v>1</v>
      </c>
    </row>
    <row r="24" spans="1:5" x14ac:dyDescent="0.25">
      <c r="A24" s="7" t="s">
        <v>4</v>
      </c>
      <c r="B24" s="25">
        <f>H2</f>
        <v>179.76170711200001</v>
      </c>
      <c r="C24" s="25">
        <f>I2</f>
        <v>13.9790833573</v>
      </c>
      <c r="D24" s="26">
        <v>131.55153999999999</v>
      </c>
      <c r="E24" s="27">
        <v>13.775059000000001</v>
      </c>
    </row>
    <row r="25" spans="1:5" x14ac:dyDescent="0.25">
      <c r="A25" s="7" t="s">
        <v>5</v>
      </c>
      <c r="B25" s="25">
        <f t="shared" ref="B25:C25" si="6">H3</f>
        <v>13.977397846300001</v>
      </c>
      <c r="C25" s="25">
        <f t="shared" si="6"/>
        <v>10.813747208300001</v>
      </c>
      <c r="D25" s="28">
        <v>13.144197999999999</v>
      </c>
      <c r="E25" s="29">
        <v>10.528824</v>
      </c>
    </row>
    <row r="26" spans="1:5" ht="15.75" thickBot="1" x14ac:dyDescent="0.3">
      <c r="A26" s="8" t="s">
        <v>6</v>
      </c>
      <c r="B26" s="30">
        <f t="shared" ref="B26:C26" si="7">H4</f>
        <v>7.7784863489499996</v>
      </c>
      <c r="C26" s="31">
        <f t="shared" si="7"/>
        <v>4.4919902692799996</v>
      </c>
      <c r="D26" s="32">
        <v>7.551755</v>
      </c>
      <c r="E26" s="33">
        <v>4.243951</v>
      </c>
    </row>
    <row r="27" spans="1:5" ht="15.75" thickTop="1" x14ac:dyDescent="0.25">
      <c r="A27" s="9" t="s">
        <v>7</v>
      </c>
      <c r="B27" s="25">
        <f t="shared" ref="B27:C27" si="8">H5</f>
        <v>10.064949278</v>
      </c>
      <c r="C27" s="25">
        <f t="shared" si="8"/>
        <v>9.2113354915799999</v>
      </c>
      <c r="D27" s="26">
        <v>9.8905709999999996</v>
      </c>
      <c r="E27" s="27">
        <v>9.1966420000000006</v>
      </c>
    </row>
    <row r="28" spans="1:5" x14ac:dyDescent="0.25">
      <c r="A28" s="7" t="s">
        <v>8</v>
      </c>
      <c r="B28" s="25">
        <f t="shared" ref="B28:C28" si="9">H6</f>
        <v>13.6747252792</v>
      </c>
      <c r="C28" s="25">
        <f t="shared" si="9"/>
        <v>13.0840930785</v>
      </c>
      <c r="D28" s="28">
        <v>13.096784</v>
      </c>
      <c r="E28" s="29">
        <v>12.55621</v>
      </c>
    </row>
    <row r="29" spans="1:5" ht="15.75" thickBot="1" x14ac:dyDescent="0.3">
      <c r="A29" s="8" t="s">
        <v>9</v>
      </c>
      <c r="B29" s="30">
        <f t="shared" ref="B29:C29" si="10">H7</f>
        <v>7.9520216144300004</v>
      </c>
      <c r="C29" s="31">
        <f t="shared" si="10"/>
        <v>5.2392049579500002</v>
      </c>
      <c r="D29" s="32">
        <v>7.7063079999999999</v>
      </c>
      <c r="E29" s="33">
        <v>4.732475</v>
      </c>
    </row>
    <row r="30" spans="1:5" ht="15.75" thickTop="1" x14ac:dyDescent="0.25">
      <c r="A30" s="9" t="s">
        <v>10</v>
      </c>
      <c r="B30" s="25">
        <f t="shared" ref="B30:C30" si="11">H8</f>
        <v>4.7744986310500002</v>
      </c>
      <c r="C30" s="25">
        <f t="shared" si="11"/>
        <v>4.7734744353899998</v>
      </c>
      <c r="D30" s="26">
        <v>4.7574899999999998</v>
      </c>
      <c r="E30" s="27">
        <v>4.756678</v>
      </c>
    </row>
    <row r="31" spans="1:5" x14ac:dyDescent="0.25">
      <c r="A31" s="7" t="s">
        <v>11</v>
      </c>
      <c r="B31" s="25">
        <f t="shared" ref="B31:C31" si="12">H9</f>
        <v>4.5790776320999997</v>
      </c>
      <c r="C31" s="25">
        <f t="shared" si="12"/>
        <v>4.5790742375700004</v>
      </c>
      <c r="D31" s="28">
        <v>5.5396580000000002</v>
      </c>
      <c r="E31" s="29">
        <v>4.5396559999999999</v>
      </c>
    </row>
    <row r="32" spans="1:5" ht="15.75" thickBot="1" x14ac:dyDescent="0.3">
      <c r="A32" s="8" t="s">
        <v>12</v>
      </c>
      <c r="B32" s="25">
        <f t="shared" ref="B32:C32" si="13">H10</f>
        <v>2.5876337993899998</v>
      </c>
      <c r="C32" s="25">
        <f t="shared" si="13"/>
        <v>2.5817196873200001</v>
      </c>
      <c r="D32" s="32">
        <v>2.3533629999999999</v>
      </c>
      <c r="E32" s="33">
        <v>2.3395609999999998</v>
      </c>
    </row>
    <row r="33" spans="1:5" ht="16.5" thickTop="1" thickBot="1" x14ac:dyDescent="0.3">
      <c r="A33" s="9"/>
      <c r="B33" s="10" t="s">
        <v>16</v>
      </c>
      <c r="C33" s="11" t="s">
        <v>17</v>
      </c>
      <c r="D33" s="12" t="s">
        <v>16</v>
      </c>
      <c r="E33" s="13" t="s">
        <v>17</v>
      </c>
    </row>
    <row r="34" spans="1:5" x14ac:dyDescent="0.25">
      <c r="A34" s="7" t="s">
        <v>13</v>
      </c>
      <c r="B34" s="20">
        <f>H14</f>
        <v>0.5443859616171971</v>
      </c>
      <c r="C34" s="34">
        <f>I14</f>
        <v>0.54274405235187828</v>
      </c>
      <c r="D34" s="21">
        <v>0.54208750670687356</v>
      </c>
      <c r="E34" s="22">
        <v>0.54084661774258058</v>
      </c>
    </row>
    <row r="35" spans="1:5" x14ac:dyDescent="0.25">
      <c r="A35" s="7" t="s">
        <v>14</v>
      </c>
      <c r="B35" s="35">
        <f>H15</f>
        <v>0.524236356084257</v>
      </c>
      <c r="C35" s="36">
        <f>I15</f>
        <v>0.52378043854725487</v>
      </c>
      <c r="D35" s="23">
        <v>0.63162948173765043</v>
      </c>
      <c r="E35" s="24">
        <v>0.51896223747445613</v>
      </c>
    </row>
    <row r="36" spans="1:5" x14ac:dyDescent="0.25">
      <c r="A36" s="7" t="s">
        <v>15</v>
      </c>
      <c r="B36" s="35">
        <f>H16</f>
        <v>0.29641160638989961</v>
      </c>
      <c r="C36" s="36">
        <f>I16</f>
        <v>0.29371600851257351</v>
      </c>
      <c r="D36" s="23">
        <v>0.26993069225410216</v>
      </c>
      <c r="E36" s="24">
        <v>0.2661557703808668</v>
      </c>
    </row>
  </sheetData>
  <mergeCells count="2">
    <mergeCell ref="B22:C22"/>
    <mergeCell ref="D22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2015-10-03T19:00:15Z</dcterms:created>
  <dcterms:modified xsi:type="dcterms:W3CDTF">2015-10-07T01:45:08Z</dcterms:modified>
</cp:coreProperties>
</file>