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Зарплата по отделам</a:t>
            </a:r>
          </a:p>
        </rich>
      </tx>
    </title>
    <plotArea>
      <pieChart>
        <varyColors val="1"/>
        <ser>
          <idx val="0"/>
          <order val="0"/>
          <tx>
            <strRef>
              <f>'Report'!B23</f>
            </strRef>
          </tx>
          <spPr>
            <a:ln>
              <a:prstDash val="solid"/>
            </a:ln>
          </spPr>
          <cat>
            <numRef>
              <f>'Report'!$A$24:$A$26</f>
            </numRef>
          </cat>
          <val>
            <numRef>
              <f>'Report'!$B$24:$B$26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 ht="100" customHeight="1">
      <c r="A1" s="1" t="inlineStr">
        <is>
          <t>Таб. номер</t>
        </is>
      </c>
      <c r="B1" s="1" t="inlineStr">
        <is>
          <t>Фамилия</t>
        </is>
      </c>
      <c r="C1" s="1" t="inlineStr">
        <is>
          <t>Отдел</t>
        </is>
      </c>
      <c r="D1" s="1" t="inlineStr">
        <is>
          <t>Сумма по окладу, руб.</t>
        </is>
      </c>
      <c r="E1" s="1" t="inlineStr">
        <is>
          <t>Сумма по надбавкам, руб.</t>
        </is>
      </c>
      <c r="F1" s="1" t="inlineStr">
        <is>
          <t>Сумма зарплаты, руб.</t>
        </is>
      </c>
      <c r="G1" s="1" t="inlineStr">
        <is>
          <t>НДФЛ, %</t>
        </is>
      </c>
      <c r="H1" s="1" t="inlineStr">
        <is>
          <t>Сумма НДФЛ, руб.</t>
        </is>
      </c>
      <c r="I1" s="1" t="inlineStr">
        <is>
          <t>Сумма к выдаче, руб.</t>
        </is>
      </c>
    </row>
    <row r="2">
      <c r="A2" t="inlineStr">
        <is>
          <t>0002</t>
        </is>
      </c>
      <c r="B2" t="inlineStr">
        <is>
          <t>Петров П.П.</t>
        </is>
      </c>
      <c r="C2" t="inlineStr">
        <is>
          <t>Бухгалтерия</t>
        </is>
      </c>
      <c r="D2" t="inlineStr">
        <is>
          <t>3 913,04р.</t>
        </is>
      </c>
      <c r="E2" t="inlineStr">
        <is>
          <t>2 608,7р.</t>
        </is>
      </c>
      <c r="F2" t="inlineStr">
        <is>
          <t>6 521,74р.</t>
        </is>
      </c>
      <c r="G2" t="inlineStr">
        <is>
          <t>13%</t>
        </is>
      </c>
      <c r="H2" t="inlineStr">
        <is>
          <t>847,83р.</t>
        </is>
      </c>
      <c r="I2" t="inlineStr">
        <is>
          <t>5 673,91р.</t>
        </is>
      </c>
    </row>
    <row r="3">
      <c r="A3" t="inlineStr">
        <is>
          <t>0005</t>
        </is>
      </c>
      <c r="B3" t="inlineStr">
        <is>
          <t>Васин В.В.</t>
        </is>
      </c>
      <c r="C3" t="inlineStr">
        <is>
          <t>Бухгалтерия</t>
        </is>
      </c>
      <c r="D3" t="inlineStr">
        <is>
          <t>5 934,78р.</t>
        </is>
      </c>
      <c r="E3" t="inlineStr">
        <is>
          <t>913,04р.</t>
        </is>
      </c>
      <c r="F3" t="inlineStr">
        <is>
          <t>6 847,83р.</t>
        </is>
      </c>
      <c r="G3" t="inlineStr">
        <is>
          <t>13%</t>
        </is>
      </c>
      <c r="H3" t="inlineStr">
        <is>
          <t>890,22р.</t>
        </is>
      </c>
      <c r="I3" t="inlineStr">
        <is>
          <t>5 957,61р.</t>
        </is>
      </c>
    </row>
    <row r="4">
      <c r="C4" s="2" t="inlineStr">
        <is>
          <t>Бухгалтерия Итог</t>
        </is>
      </c>
      <c r="D4" t="inlineStr">
        <is>
          <t>9 847,82р.</t>
        </is>
      </c>
      <c r="E4" t="inlineStr">
        <is>
          <t>3 521,74р.</t>
        </is>
      </c>
      <c r="F4" t="inlineStr">
        <is>
          <t>13 369,57р.</t>
        </is>
      </c>
      <c r="H4" t="inlineStr">
        <is>
          <t>1 738,05р.</t>
        </is>
      </c>
      <c r="I4" t="inlineStr">
        <is>
          <t>11 631,52р.</t>
        </is>
      </c>
    </row>
    <row r="5">
      <c r="A5" t="inlineStr">
        <is>
          <t>0001</t>
        </is>
      </c>
      <c r="B5" t="inlineStr">
        <is>
          <t>Иванов И.И.</t>
        </is>
      </c>
      <c r="C5" t="inlineStr">
        <is>
          <t>Отдел кадров</t>
        </is>
      </c>
      <c r="D5" t="inlineStr">
        <is>
          <t>6 000,0р.</t>
        </is>
      </c>
      <c r="E5" t="inlineStr">
        <is>
          <t>4 000,0р.</t>
        </is>
      </c>
      <c r="F5" t="inlineStr">
        <is>
          <t>10 000,0р.</t>
        </is>
      </c>
      <c r="G5" t="inlineStr">
        <is>
          <t>13%</t>
        </is>
      </c>
      <c r="H5" t="inlineStr">
        <is>
          <t>1 300,0р.</t>
        </is>
      </c>
      <c r="I5" t="inlineStr">
        <is>
          <t>8 700,0р.</t>
        </is>
      </c>
    </row>
    <row r="6">
      <c r="A6" t="inlineStr">
        <is>
          <t>0003</t>
        </is>
      </c>
      <c r="B6" t="inlineStr">
        <is>
          <t>Сидоров С.С.</t>
        </is>
      </c>
      <c r="C6" t="inlineStr">
        <is>
          <t>Отдел кадров</t>
        </is>
      </c>
      <c r="D6" t="inlineStr">
        <is>
          <t>5 000,0р.</t>
        </is>
      </c>
      <c r="E6" t="inlineStr">
        <is>
          <t>4 500,0р.</t>
        </is>
      </c>
      <c r="F6" t="inlineStr">
        <is>
          <t>9 500,0р.</t>
        </is>
      </c>
      <c r="G6" t="inlineStr">
        <is>
          <t>13%</t>
        </is>
      </c>
      <c r="H6" t="inlineStr">
        <is>
          <t>1 235,0р.</t>
        </is>
      </c>
      <c r="I6" t="inlineStr">
        <is>
          <t>8 265,0р.</t>
        </is>
      </c>
    </row>
    <row r="7">
      <c r="A7" t="inlineStr">
        <is>
          <t>0006</t>
        </is>
      </c>
      <c r="B7" t="inlineStr">
        <is>
          <t>Львов Л.Л.</t>
        </is>
      </c>
      <c r="C7" t="inlineStr">
        <is>
          <t>Отдел кадров</t>
        </is>
      </c>
      <c r="D7" t="inlineStr">
        <is>
          <t>4 074,07р.</t>
        </is>
      </c>
      <c r="E7" t="inlineStr">
        <is>
          <t>2 444,44р.</t>
        </is>
      </c>
      <c r="F7" t="inlineStr">
        <is>
          <t>6 518,52р.</t>
        </is>
      </c>
      <c r="G7" t="inlineStr">
        <is>
          <t>13%</t>
        </is>
      </c>
      <c r="H7" t="inlineStr">
        <is>
          <t>847,41р.</t>
        </is>
      </c>
      <c r="I7" t="inlineStr">
        <is>
          <t>5 671,11р.</t>
        </is>
      </c>
    </row>
    <row r="8">
      <c r="A8" t="inlineStr">
        <is>
          <t>0007</t>
        </is>
      </c>
      <c r="B8" t="inlineStr">
        <is>
          <t>Волков В.В.</t>
        </is>
      </c>
      <c r="C8" t="inlineStr">
        <is>
          <t>Отдел кадров</t>
        </is>
      </c>
      <c r="D8" t="inlineStr">
        <is>
          <t>1 434,78р.</t>
        </is>
      </c>
      <c r="E8" t="inlineStr">
        <is>
          <t>1 434,78р.</t>
        </is>
      </c>
      <c r="F8" t="inlineStr">
        <is>
          <t>2 869,57р.</t>
        </is>
      </c>
      <c r="G8" t="inlineStr">
        <is>
          <t>13%</t>
        </is>
      </c>
      <c r="H8" t="inlineStr">
        <is>
          <t>373,04р.</t>
        </is>
      </c>
      <c r="I8" t="inlineStr">
        <is>
          <t>2 496,53р.</t>
        </is>
      </c>
    </row>
    <row r="9">
      <c r="C9" s="2" t="inlineStr">
        <is>
          <t>Отдел кадров Итог</t>
        </is>
      </c>
      <c r="D9" t="inlineStr">
        <is>
          <t>16 508,85р.</t>
        </is>
      </c>
      <c r="E9" t="inlineStr">
        <is>
          <t>12 379,22р.</t>
        </is>
      </c>
      <c r="F9" t="inlineStr">
        <is>
          <t>28 888,09р.</t>
        </is>
      </c>
      <c r="H9" t="inlineStr">
        <is>
          <t>3 755,45р.</t>
        </is>
      </c>
      <c r="I9" t="inlineStr">
        <is>
          <t>25 132,64р.</t>
        </is>
      </c>
    </row>
    <row r="10">
      <c r="A10" t="inlineStr">
        <is>
          <t>0004</t>
        </is>
      </c>
      <c r="B10" t="inlineStr">
        <is>
          <t>Мишин М.М.</t>
        </is>
      </c>
      <c r="C10" t="inlineStr">
        <is>
          <t>Столовая</t>
        </is>
      </c>
      <c r="D10" t="inlineStr">
        <is>
          <t>5 500,0р.</t>
        </is>
      </c>
      <c r="E10" t="inlineStr">
        <is>
          <t>3 500,0р.</t>
        </is>
      </c>
      <c r="F10" t="inlineStr">
        <is>
          <t>9 000,0р.</t>
        </is>
      </c>
      <c r="G10" t="inlineStr">
        <is>
          <t>13%</t>
        </is>
      </c>
      <c r="H10" t="inlineStr">
        <is>
          <t>1 170,0р.</t>
        </is>
      </c>
      <c r="I10" t="inlineStr">
        <is>
          <t>7 830,0р.</t>
        </is>
      </c>
    </row>
    <row r="11">
      <c r="C11" s="2" t="inlineStr">
        <is>
          <t>Столовая Итог</t>
        </is>
      </c>
      <c r="D11" t="inlineStr">
        <is>
          <t>5 500,0р.</t>
        </is>
      </c>
      <c r="E11" t="inlineStr">
        <is>
          <t>3 500,0р.</t>
        </is>
      </c>
      <c r="F11" t="inlineStr">
        <is>
          <t>9 000,0р.</t>
        </is>
      </c>
      <c r="H11" t="inlineStr">
        <is>
          <t>1 170,0р.</t>
        </is>
      </c>
      <c r="I11" t="inlineStr">
        <is>
          <t>7 830,0р.</t>
        </is>
      </c>
    </row>
    <row r="12">
      <c r="C12" s="2" t="inlineStr">
        <is>
          <t>Общий Итог</t>
        </is>
      </c>
      <c r="D12" t="inlineStr">
        <is>
          <t>31 856,67р.</t>
        </is>
      </c>
      <c r="E12" t="inlineStr">
        <is>
          <t>19 400,96р.</t>
        </is>
      </c>
      <c r="F12" t="inlineStr">
        <is>
          <t>51 257,66р.</t>
        </is>
      </c>
      <c r="H12" t="inlineStr">
        <is>
          <t>6 663,5р.</t>
        </is>
      </c>
      <c r="I12" t="inlineStr">
        <is>
          <t>44 594,16р.</t>
        </is>
      </c>
    </row>
    <row r="13"/>
    <row r="14">
      <c r="A14" t="inlineStr">
        <is>
          <t>Таб. номер</t>
        </is>
      </c>
      <c r="B14" t="inlineStr">
        <is>
          <t>Фамилия</t>
        </is>
      </c>
      <c r="C14" t="inlineStr">
        <is>
          <t>Отдел</t>
        </is>
      </c>
      <c r="D14" t="inlineStr">
        <is>
          <t>Зарплата до вычета</t>
        </is>
      </c>
      <c r="E14" t="inlineStr">
        <is>
          <t>Зарплата после вычета</t>
        </is>
      </c>
    </row>
    <row r="15">
      <c r="A15" t="inlineStr">
        <is>
          <t>0001</t>
        </is>
      </c>
      <c r="B15" t="inlineStr">
        <is>
          <t>Иванов И.И.</t>
        </is>
      </c>
      <c r="C15" t="inlineStr">
        <is>
          <t>Отдел кадров</t>
        </is>
      </c>
      <c r="D15" t="n">
        <v>10000</v>
      </c>
      <c r="E15" t="n">
        <v>8700</v>
      </c>
    </row>
    <row r="16">
      <c r="A16" t="inlineStr">
        <is>
          <t>0007</t>
        </is>
      </c>
      <c r="B16" t="inlineStr">
        <is>
          <t>Волков В.В.</t>
        </is>
      </c>
      <c r="C16" t="inlineStr">
        <is>
          <t>Отдел кадров</t>
        </is>
      </c>
      <c r="D16" t="n">
        <v>2869.57</v>
      </c>
      <c r="E16" t="n">
        <v>2496.53</v>
      </c>
    </row>
    <row r="17"/>
    <row r="18">
      <c r="A18" t="inlineStr">
        <is>
          <t>Отдел</t>
        </is>
      </c>
      <c r="B18" t="inlineStr">
        <is>
          <t>Ср. Зарплата до вычета</t>
        </is>
      </c>
      <c r="C18" t="inlineStr">
        <is>
          <t>Ср. Зарплата после вычета</t>
        </is>
      </c>
    </row>
    <row r="19">
      <c r="A19" t="inlineStr">
        <is>
          <t>Бухгалтерия</t>
        </is>
      </c>
      <c r="B19" t="n">
        <v>6684.78</v>
      </c>
      <c r="C19" t="n">
        <v>5815.76</v>
      </c>
    </row>
    <row r="20">
      <c r="A20" t="inlineStr">
        <is>
          <t>Отдел кадров</t>
        </is>
      </c>
      <c r="B20" t="n">
        <v>7222.02</v>
      </c>
      <c r="C20" t="n">
        <v>6283.16</v>
      </c>
    </row>
    <row r="21">
      <c r="A21" t="inlineStr">
        <is>
          <t>Столовая</t>
        </is>
      </c>
      <c r="B21" t="n">
        <v>9000</v>
      </c>
      <c r="C21" t="n">
        <v>7830</v>
      </c>
    </row>
    <row r="22">
      <c r="A22" t="inlineStr"/>
    </row>
    <row r="23">
      <c r="A23" t="inlineStr">
        <is>
          <t>Отдел</t>
        </is>
      </c>
      <c r="B23" t="inlineStr">
        <is>
          <t>Доля от общей суммы</t>
        </is>
      </c>
    </row>
    <row r="24">
      <c r="A24" t="inlineStr">
        <is>
          <t>Бухгалтерия</t>
        </is>
      </c>
      <c r="B24" t="n">
        <v>0.26</v>
      </c>
    </row>
    <row r="25">
      <c r="A25" t="inlineStr">
        <is>
          <t>Отдел кадров</t>
        </is>
      </c>
      <c r="B25" t="n">
        <v>0.5600000000000001</v>
      </c>
    </row>
    <row r="26">
      <c r="A26" t="inlineStr">
        <is>
          <t>Столовая</t>
        </is>
      </c>
      <c r="B26" t="n">
        <v>0.18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2024-12-07T15:56:53Z</dcterms:created>
  <dcterms:modified xsi:type="dcterms:W3CDTF">2024-12-07T15:56:56Z</dcterms:modified>
</cp:coreProperties>
</file>