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B-NOT397\Documents\Personal\Portafolio\trunk\SQL\"/>
    </mc:Choice>
  </mc:AlternateContent>
  <bookViews>
    <workbookView xWindow="0" yWindow="0" windowWidth="11670" windowHeight="5100" activeTab="1"/>
  </bookViews>
  <sheets>
    <sheet name="Hoja1" sheetId="1" r:id="rId1"/>
    <sheet name="Hoja2" sheetId="2" r:id="rId2"/>
  </sheets>
  <definedNames>
    <definedName name="_xlnm._FilterDatabase" localSheetId="1" hidden="1">Hoja2!$A$1:$B$22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7" i="1"/>
  <c r="E6" i="1"/>
  <c r="E5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<sst xmlns="http://schemas.openxmlformats.org/spreadsheetml/2006/main" count="62" uniqueCount="55">
  <si>
    <t>Tabla</t>
  </si>
  <si>
    <t>VARIABLE</t>
  </si>
  <si>
    <t>---------------------------------------------</t>
  </si>
  <si>
    <t>ESTADO_PAGO</t>
  </si>
  <si>
    <t>ID CONTRATO</t>
  </si>
  <si>
    <t xml:space="preserve">Tabla </t>
  </si>
  <si>
    <t>Abreviacion</t>
  </si>
  <si>
    <t>BODEGA</t>
  </si>
  <si>
    <t>CASA</t>
  </si>
  <si>
    <t>CLIENTE</t>
  </si>
  <si>
    <t>COMUNA</t>
  </si>
  <si>
    <t>CONSTRUCTORA</t>
  </si>
  <si>
    <t>CONTRATO</t>
  </si>
  <si>
    <t>CONVENIO</t>
  </si>
  <si>
    <t>DEPARTAMENTO</t>
  </si>
  <si>
    <t>DOCUMENTO_CONTRATO</t>
  </si>
  <si>
    <t>DOCUMENTO_RESPALDO</t>
  </si>
  <si>
    <t>EMPLEADO</t>
  </si>
  <si>
    <t>ESTACIONAMIENTO</t>
  </si>
  <si>
    <t>OFICINA</t>
  </si>
  <si>
    <t>PAGO</t>
  </si>
  <si>
    <t>PERSONA</t>
  </si>
  <si>
    <t>PROPIEDAD</t>
  </si>
  <si>
    <t>REGION</t>
  </si>
  <si>
    <t>REGISTROUSUARIO</t>
  </si>
  <si>
    <t>RESERVAPROPIEDAD</t>
  </si>
  <si>
    <t>SEGURO</t>
  </si>
  <si>
    <t>TIPORESERVA</t>
  </si>
  <si>
    <t xml:space="preserve">WHERE </t>
  </si>
  <si>
    <t xml:space="preserve">PAGOS </t>
  </si>
  <si>
    <t>BOD.</t>
  </si>
  <si>
    <t>CAS.</t>
  </si>
  <si>
    <t>CLI.</t>
  </si>
  <si>
    <t>COM.</t>
  </si>
  <si>
    <t>CONV.</t>
  </si>
  <si>
    <t>CONS.</t>
  </si>
  <si>
    <t>CONT.</t>
  </si>
  <si>
    <t>DEP.</t>
  </si>
  <si>
    <t>DCO.</t>
  </si>
  <si>
    <t>DRES.</t>
  </si>
  <si>
    <t>EMP.</t>
  </si>
  <si>
    <t>EST.</t>
  </si>
  <si>
    <t>OFI.</t>
  </si>
  <si>
    <t>PAG.</t>
  </si>
  <si>
    <t>PER.</t>
  </si>
  <si>
    <t>PRO.</t>
  </si>
  <si>
    <t>REG.</t>
  </si>
  <si>
    <t>RUS.</t>
  </si>
  <si>
    <t>RES.</t>
  </si>
  <si>
    <t>SEG.</t>
  </si>
  <si>
    <t>TIP.</t>
  </si>
  <si>
    <t>SP_</t>
  </si>
  <si>
    <t xml:space="preserve">AND </t>
  </si>
  <si>
    <t>RUT</t>
  </si>
  <si>
    <t>FECHA_VENCIMIENTO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</si>
</sst>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opLeftCell="A3" workbookViewId="0">
      <selection activeCell="D20" sqref="D20"/>
    </sheetView>
  </sheetViews>
  <sheetFormatPr baseColWidth="10" defaultRowHeight="15" x14ac:dyDescent="0.25"/>
  <cols>
    <col min="4" max="4" width="33.7109375" bestFit="1" customWidth="1"/>
    <col min="5" max="5" width="81.7109375" bestFit="1" customWidth="1"/>
  </cols>
  <sheetData>
    <row r="1" spans="1:5" x14ac:dyDescent="0.25">
      <c r="D1" t="s">
        <v>0</v>
      </c>
      <c r="E1" t="s">
        <v>1</v>
      </c>
    </row>
    <row r="2" spans="1:5" x14ac:dyDescent="0.25">
      <c r="E2" t="s">
        <v>51</v>
      </c>
    </row>
    <row r="3" spans="1:5" x14ac:dyDescent="0.25">
      <c r="D3" s="1" t="s">
        <v>2</v>
      </c>
    </row>
    <row r="4" spans="1:5" x14ac:dyDescent="0.25">
      <c r="A4" t="s">
        <v>28</v>
      </c>
      <c r="B4" t="s">
        <v>29</v>
      </c>
      <c r="C4" t="str">
        <f>VLOOKUP(B4,Hoja2!A:B,2,TRUE)</f>
        <v>PAG.</v>
      </c>
      <c r="D4" t="s">
        <v>3</v>
      </c>
      <c r="E4" t="str">
        <f>CONCATENATE(A4,C4,D4,"= NVL (","SP_",D4,", ",C4,D4,")")</f>
        <v>WHERE PAG.ESTADO_PAGO= NVL (SP_ESTADO_PAGO, PAG.ESTADO_PAGO)</v>
      </c>
    </row>
    <row r="5" spans="1:5" x14ac:dyDescent="0.25">
      <c r="A5" t="s">
        <v>52</v>
      </c>
      <c r="B5" t="s">
        <v>29</v>
      </c>
      <c r="C5" t="str">
        <f>VLOOKUP(B5,Hoja2!A:B,2,TRUE)</f>
        <v>PAG.</v>
      </c>
      <c r="D5" t="s">
        <v>54</v>
      </c>
      <c r="E5" t="str">
        <f t="shared" ref="E5:E7" si="0">CONCATENATE(A5,C5,D5,"= NVL (","SP_",D5,", ",C5,D5,")")</f>
        <v>AND PAG.FECHA_VENCIMIENTO= NVL (SP_FECHA_VENCIMIENTO, PAG.FECHA_VENCIMIENTO)</v>
      </c>
    </row>
    <row r="6" spans="1:5" x14ac:dyDescent="0.25">
      <c r="A6" t="s">
        <v>52</v>
      </c>
      <c r="B6" t="s">
        <v>12</v>
      </c>
      <c r="C6" t="str">
        <f>VLOOKUP(B6,Hoja2!A:B,2,TRUE)</f>
        <v>CONT.</v>
      </c>
      <c r="D6" t="s">
        <v>4</v>
      </c>
      <c r="E6" t="str">
        <f t="shared" si="0"/>
        <v>AND CONT.ID CONTRATO= NVL (SP_ID CONTRATO, CONT.ID CONTRATO)</v>
      </c>
    </row>
    <row r="7" spans="1:5" x14ac:dyDescent="0.25">
      <c r="A7" t="s">
        <v>52</v>
      </c>
      <c r="B7" t="s">
        <v>12</v>
      </c>
      <c r="C7" t="str">
        <f>VLOOKUP(B7,Hoja2!A:B,2,TRUE)</f>
        <v>CONT.</v>
      </c>
      <c r="D7" t="s">
        <v>53</v>
      </c>
      <c r="E7" t="str">
        <f t="shared" si="0"/>
        <v>AND CONT.RUT= NVL (SP_RUT, CONT.RUT)</v>
      </c>
    </row>
    <row r="8" spans="1:5" x14ac:dyDescent="0.25">
      <c r="A8" t="s">
        <v>52</v>
      </c>
      <c r="C8" t="e">
        <f>VLOOKUP(B8,Hoja2!A:B,2,TRUE)</f>
        <v>#N/A</v>
      </c>
    </row>
    <row r="9" spans="1:5" x14ac:dyDescent="0.25">
      <c r="A9" t="s">
        <v>52</v>
      </c>
      <c r="C9" t="e">
        <f>VLOOKUP(B9,Hoja2!A:B,2,TRUE)</f>
        <v>#N/A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B23" sqref="B23"/>
    </sheetView>
  </sheetViews>
  <sheetFormatPr baseColWidth="10" defaultRowHeight="15" x14ac:dyDescent="0.25"/>
  <cols>
    <col min="1" max="1" width="23.85546875" bestFit="1" customWidth="1"/>
    <col min="2" max="2" width="11.85546875" bestFit="1" customWidth="1"/>
  </cols>
  <sheetData>
    <row r="1" spans="1:2" x14ac:dyDescent="0.25">
      <c r="A1" t="s">
        <v>5</v>
      </c>
      <c r="B1" t="s">
        <v>6</v>
      </c>
    </row>
    <row r="2" spans="1:2" x14ac:dyDescent="0.25">
      <c r="A2" t="s">
        <v>7</v>
      </c>
      <c r="B2" t="s">
        <v>30</v>
      </c>
    </row>
    <row r="3" spans="1:2" x14ac:dyDescent="0.25">
      <c r="A3" t="s">
        <v>8</v>
      </c>
      <c r="B3" t="s">
        <v>31</v>
      </c>
    </row>
    <row r="4" spans="1:2" x14ac:dyDescent="0.25">
      <c r="A4" t="s">
        <v>9</v>
      </c>
      <c r="B4" t="s">
        <v>32</v>
      </c>
    </row>
    <row r="5" spans="1:2" x14ac:dyDescent="0.25">
      <c r="A5" t="s">
        <v>10</v>
      </c>
      <c r="B5" t="s">
        <v>33</v>
      </c>
    </row>
    <row r="6" spans="1:2" x14ac:dyDescent="0.25">
      <c r="A6" t="s">
        <v>13</v>
      </c>
      <c r="B6" t="s">
        <v>34</v>
      </c>
    </row>
    <row r="7" spans="1:2" x14ac:dyDescent="0.25">
      <c r="A7" t="s">
        <v>11</v>
      </c>
      <c r="B7" t="s">
        <v>35</v>
      </c>
    </row>
    <row r="8" spans="1:2" x14ac:dyDescent="0.25">
      <c r="A8" t="s">
        <v>12</v>
      </c>
      <c r="B8" t="s">
        <v>36</v>
      </c>
    </row>
    <row r="9" spans="1:2" x14ac:dyDescent="0.25">
      <c r="A9" t="s">
        <v>14</v>
      </c>
      <c r="B9" t="s">
        <v>37</v>
      </c>
    </row>
    <row r="10" spans="1:2" x14ac:dyDescent="0.25">
      <c r="A10" t="s">
        <v>15</v>
      </c>
      <c r="B10" t="s">
        <v>38</v>
      </c>
    </row>
    <row r="11" spans="1:2" x14ac:dyDescent="0.25">
      <c r="A11" t="s">
        <v>16</v>
      </c>
      <c r="B11" t="s">
        <v>39</v>
      </c>
    </row>
    <row r="12" spans="1:2" x14ac:dyDescent="0.25">
      <c r="A12" t="s">
        <v>17</v>
      </c>
      <c r="B12" t="s">
        <v>40</v>
      </c>
    </row>
    <row r="13" spans="1:2" x14ac:dyDescent="0.25">
      <c r="A13" t="s">
        <v>18</v>
      </c>
      <c r="B13" t="s">
        <v>41</v>
      </c>
    </row>
    <row r="14" spans="1:2" x14ac:dyDescent="0.25">
      <c r="A14" t="s">
        <v>19</v>
      </c>
      <c r="B14" t="s">
        <v>42</v>
      </c>
    </row>
    <row r="15" spans="1:2" x14ac:dyDescent="0.25">
      <c r="A15" t="s">
        <v>20</v>
      </c>
      <c r="B15" t="s">
        <v>43</v>
      </c>
    </row>
    <row r="16" spans="1:2" x14ac:dyDescent="0.25">
      <c r="A16" t="s">
        <v>21</v>
      </c>
      <c r="B16" t="s">
        <v>44</v>
      </c>
    </row>
    <row r="17" spans="1:2" x14ac:dyDescent="0.25">
      <c r="A17" t="s">
        <v>22</v>
      </c>
      <c r="B17" t="s">
        <v>45</v>
      </c>
    </row>
    <row r="18" spans="1:2" x14ac:dyDescent="0.25">
      <c r="A18" t="s">
        <v>23</v>
      </c>
      <c r="B18" t="s">
        <v>46</v>
      </c>
    </row>
    <row r="19" spans="1:2" x14ac:dyDescent="0.25">
      <c r="A19" t="s">
        <v>24</v>
      </c>
      <c r="B19" t="s">
        <v>47</v>
      </c>
    </row>
    <row r="20" spans="1:2" x14ac:dyDescent="0.25">
      <c r="A20" t="s">
        <v>25</v>
      </c>
      <c r="B20" t="s">
        <v>48</v>
      </c>
    </row>
    <row r="21" spans="1:2" x14ac:dyDescent="0.25">
      <c r="A21" t="s">
        <v>26</v>
      </c>
      <c r="B21" t="s">
        <v>49</v>
      </c>
    </row>
    <row r="22" spans="1:2" x14ac:dyDescent="0.25">
      <c r="A22" t="s">
        <v>27</v>
      </c>
      <c r="B22" t="s">
        <v>50</v>
      </c>
    </row>
  </sheetData>
  <autoFilter ref="A1:B22">
    <sortState ref="A2:B22">
      <sortCondition ref="B1:B2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kibernum</dc:creator>
  <cp:lastModifiedBy>kibernum</cp:lastModifiedBy>
  <dcterms:created xsi:type="dcterms:W3CDTF">2015-11-26T12:56:22Z</dcterms:created>
  <dcterms:modified xsi:type="dcterms:W3CDTF">2015-11-26T20:40:33Z</dcterms:modified>
</cp:coreProperties>
</file>