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ESTUDOS\UTS\Subjects\26776 Foundations of Business Analytic\"/>
    </mc:Choice>
  </mc:AlternateContent>
  <xr:revisionPtr revIDLastSave="0" documentId="13_ncr:1_{A8B39F7D-4992-41EB-AFAC-C80D8361CD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variables" sheetId="4" r:id="rId2"/>
    <sheet name="Sheet1" sheetId="11" r:id="rId3"/>
    <sheet name="Correlation" sheetId="5" r:id="rId4"/>
    <sheet name="Boxplot" sheetId="6" r:id="rId5"/>
    <sheet name="Scatter" sheetId="7" r:id="rId6"/>
    <sheet name="Statistics" sheetId="8" r:id="rId7"/>
    <sheet name="Hist" sheetId="9" r:id="rId8"/>
    <sheet name="Predictive" sheetId="10" r:id="rId9"/>
  </sheets>
  <definedNames>
    <definedName name="_xlnm._FilterDatabase" localSheetId="0" hidden="1">data!$A$1:$R$101</definedName>
    <definedName name="_xlchart.v1.0" hidden="1">data!$B$1</definedName>
    <definedName name="_xlchart.v1.1" hidden="1">data!$B$2:$B$101</definedName>
    <definedName name="_xlchart.v1.2" hidden="1">data!$B$1</definedName>
    <definedName name="_xlchart.v1.3" hidden="1">data!$B$2:$B$101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1" l="1"/>
  <c r="D41" i="10" l="1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4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laila la</author>
  </authors>
  <commentList>
    <comment ref="E18" authorId="0" shapeId="0" xr:uid="{A625DAA5-1A6F-44A6-96D8-42C176E53444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Minimum price you will pay for the properties available in the market</t>
        </r>
      </text>
    </comment>
    <comment ref="E19" authorId="0" shapeId="0" xr:uid="{D9066625-FF4E-4245-9DF8-8C50D7A0ED96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For every extra sqft_living you add an extra 230USD to price
</t>
        </r>
      </text>
    </comment>
    <comment ref="H19" authorId="0" shapeId="0" xr:uid="{EFE8231A-81B8-4E67-898C-4EA2750DFED3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p-value &lt; 0.05
the null hypothesis is confirmed
price is dependent from
sqft_living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laila la</author>
  </authors>
  <commentList>
    <comment ref="B20" authorId="0" shapeId="0" xr:uid="{4E2EE83E-6CAA-4E85-8AC4-4D754857CCF1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Every one sqft_living adds 20Dollars to house price</t>
        </r>
      </text>
    </comment>
  </commentList>
</comments>
</file>

<file path=xl/sharedStrings.xml><?xml version="1.0" encoding="utf-8"?>
<sst xmlns="http://schemas.openxmlformats.org/spreadsheetml/2006/main" count="289" uniqueCount="90">
  <si>
    <t>id</t>
  </si>
  <si>
    <t>price</t>
  </si>
  <si>
    <t>bedrooms</t>
  </si>
  <si>
    <t>bathrooms</t>
  </si>
  <si>
    <t>sqft_living</t>
  </si>
  <si>
    <t>sqft_lot</t>
  </si>
  <si>
    <t>floors</t>
  </si>
  <si>
    <t>waterfront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</si>
  <si>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</si>
  <si>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</si>
  <si>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</si>
  <si>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</si>
  <si>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</si>
  <si>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</si>
  <si>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</si>
  <si>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</si>
  <si>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</si>
  <si>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</si>
  <si>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</si>
  <si>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Poor</t>
  </si>
  <si>
    <t>Fair</t>
  </si>
  <si>
    <t>Average</t>
  </si>
  <si>
    <t>Good</t>
  </si>
  <si>
    <t>Very Good</t>
  </si>
  <si>
    <t>Property ID</t>
  </si>
  <si>
    <t>Price (USD) of last sale</t>
  </si>
  <si>
    <t>Number of bedrooms</t>
  </si>
  <si>
    <t>Number of bathrooms</t>
  </si>
  <si>
    <t>Area of the basement (sq. ft)</t>
  </si>
  <si>
    <t>Year property built</t>
  </si>
  <si>
    <t>Year property last renovated</t>
  </si>
  <si>
    <t>Zipcode of property</t>
  </si>
  <si>
    <t>Latitude of property</t>
  </si>
  <si>
    <t>Longitude of property</t>
  </si>
  <si>
    <t>Living area of the closest 15 properties (sq. ft)</t>
  </si>
  <si>
    <t>Lot area of the closest 15 properties (sq. ft)</t>
  </si>
  <si>
    <t>Living area of the property (sq. ft)</t>
  </si>
  <si>
    <t>Living area of the property, not including the basement (sq. ft)</t>
  </si>
  <si>
    <t>Lot area (sq. ft)</t>
  </si>
  <si>
    <t>Number of floors in the property</t>
  </si>
  <si>
    <t>Indicator variable: (1 if waterfront, 0 otherwise)</t>
  </si>
  <si>
    <t>Poor; Fair; Average; Good; Very Good</t>
  </si>
  <si>
    <t>Construction quality of improvements, runs from 1-3 (falls short of minimum building standards through 13 (Custom designed and built)</t>
  </si>
  <si>
    <t>Variable</t>
  </si>
  <si>
    <t>Definition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</si>
  <si>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</si>
  <si>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</si>
  <si>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</si>
  <si>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</si>
  <si>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</si>
  <si>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</si>
  <si>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</si>
  <si>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</si>
  <si>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</si>
  <si>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</si>
  <si>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</si>
  <si>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</si>
  <si>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</si>
  <si>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</si>
  <si>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</si>
  <si>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</si>
  <si>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</si>
  <si>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</si>
  <si>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</si>
  <si>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</si>
  <si>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</si>
  <si>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</si>
  <si>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</si>
  <si>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</si>
  <si>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</si>
  <si>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</si>
  <si>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</si>
  <si>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</si>
  <si>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</si>
  <si>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</si>
  <si>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</si>
  <si>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</si>
  <si>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</si>
  <si>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</si>
  <si>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</si>
  <si>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</si>
  <si>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</si>
  <si>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</si>
  <si>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</si>
  <si>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</si>
  <si>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Real price</t>
  </si>
  <si>
    <t>&lt;0.05 is statistical relevant</t>
  </si>
  <si>
    <t>Property size</t>
  </si>
  <si>
    <t>Poeperty price</t>
  </si>
  <si>
    <t>41.7% of the Price is explained by the variable Sqft_living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</si>
</sst>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#,##0.00_ ;\-#,##0.00\ "/>
    <numFmt numFmtId="166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3" fontId="0" fillId="0" borderId="0" xfId="2" applyFont="1" applyFill="1" applyBorder="1" applyAlignment="1"/>
    <xf numFmtId="43" fontId="0" fillId="0" borderId="1" xfId="2" applyFont="1" applyFill="1" applyBorder="1" applyAlignment="1"/>
    <xf numFmtId="165" fontId="0" fillId="0" borderId="0" xfId="2" applyNumberFormat="1" applyFont="1" applyFill="1" applyBorder="1" applyAlignment="1"/>
    <xf numFmtId="165" fontId="0" fillId="0" borderId="1" xfId="2" applyNumberFormat="1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1" xfId="0" applyFill="1" applyBorder="1" applyAlignment="1"/>
    <xf numFmtId="43" fontId="0" fillId="0" borderId="0" xfId="2" applyFont="1"/>
    <xf numFmtId="166" fontId="0" fillId="0" borderId="0" xfId="2" applyNumberFormat="1" applyFont="1" applyFill="1" applyBorder="1" applyAlignment="1"/>
    <xf numFmtId="166" fontId="0" fillId="4" borderId="1" xfId="2" applyNumberFormat="1" applyFont="1" applyFill="1" applyBorder="1" applyAlignment="1"/>
  </cellXfs>
  <cellStyles count="3">
    <cellStyle name="Comma" xfId="2" builtinId="3"/>
    <cellStyle name="Currency" xfId="1" builtinId="4"/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 sz="3200"/>
              <a:t>Sqft_living space x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94771363321111E-2"/>
          <c:y val="0.11329996070424694"/>
          <c:w val="0.84888033381272088"/>
          <c:h val="0.81117001913182185"/>
        </c:manualLayout>
      </c:layout>
      <c:bubbleChart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sqft_living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xVal>
            <c:numRef>
              <c:f>data!$B$2:$B$101</c:f>
              <c:numCache>
                <c:formatCode>_-"$"* #,##0_-;\-"$"* #,##0_-;_-"$"* "-"??_-;_-@_-</c:formatCode>
                <c:ptCount val="100"/>
                <c:pt idx="0">
                  <c:v>221900</c:v>
                </c:pt>
                <c:pt idx="1">
                  <c:v>538000</c:v>
                </c:pt>
                <c:pt idx="2">
                  <c:v>180000</c:v>
                </c:pt>
                <c:pt idx="3">
                  <c:v>604000</c:v>
                </c:pt>
                <c:pt idx="4">
                  <c:v>510000</c:v>
                </c:pt>
                <c:pt idx="5">
                  <c:v>1225000</c:v>
                </c:pt>
                <c:pt idx="6">
                  <c:v>257500</c:v>
                </c:pt>
                <c:pt idx="7">
                  <c:v>291850</c:v>
                </c:pt>
                <c:pt idx="8">
                  <c:v>229500</c:v>
                </c:pt>
                <c:pt idx="9">
                  <c:v>323000</c:v>
                </c:pt>
                <c:pt idx="10">
                  <c:v>662500</c:v>
                </c:pt>
                <c:pt idx="11">
                  <c:v>468000</c:v>
                </c:pt>
                <c:pt idx="12">
                  <c:v>310000</c:v>
                </c:pt>
                <c:pt idx="13">
                  <c:v>400000</c:v>
                </c:pt>
                <c:pt idx="14">
                  <c:v>530000</c:v>
                </c:pt>
                <c:pt idx="15">
                  <c:v>650000</c:v>
                </c:pt>
                <c:pt idx="16">
                  <c:v>395000</c:v>
                </c:pt>
                <c:pt idx="17">
                  <c:v>485000</c:v>
                </c:pt>
                <c:pt idx="18">
                  <c:v>189000</c:v>
                </c:pt>
                <c:pt idx="19">
                  <c:v>230000</c:v>
                </c:pt>
                <c:pt idx="20">
                  <c:v>385000</c:v>
                </c:pt>
                <c:pt idx="21">
                  <c:v>2000000</c:v>
                </c:pt>
                <c:pt idx="22">
                  <c:v>285000</c:v>
                </c:pt>
                <c:pt idx="23">
                  <c:v>252700</c:v>
                </c:pt>
                <c:pt idx="24">
                  <c:v>329000</c:v>
                </c:pt>
                <c:pt idx="25">
                  <c:v>233000</c:v>
                </c:pt>
                <c:pt idx="26">
                  <c:v>937000</c:v>
                </c:pt>
                <c:pt idx="27">
                  <c:v>667000</c:v>
                </c:pt>
                <c:pt idx="28">
                  <c:v>438000</c:v>
                </c:pt>
                <c:pt idx="29">
                  <c:v>719000</c:v>
                </c:pt>
                <c:pt idx="30">
                  <c:v>580500</c:v>
                </c:pt>
                <c:pt idx="31">
                  <c:v>280000</c:v>
                </c:pt>
                <c:pt idx="32">
                  <c:v>687500</c:v>
                </c:pt>
                <c:pt idx="33">
                  <c:v>535000</c:v>
                </c:pt>
                <c:pt idx="34">
                  <c:v>322500</c:v>
                </c:pt>
                <c:pt idx="35">
                  <c:v>696000</c:v>
                </c:pt>
                <c:pt idx="36">
                  <c:v>550000</c:v>
                </c:pt>
                <c:pt idx="37">
                  <c:v>640000</c:v>
                </c:pt>
                <c:pt idx="38">
                  <c:v>240000</c:v>
                </c:pt>
                <c:pt idx="39">
                  <c:v>605000</c:v>
                </c:pt>
                <c:pt idx="40">
                  <c:v>625000</c:v>
                </c:pt>
                <c:pt idx="41">
                  <c:v>775000</c:v>
                </c:pt>
                <c:pt idx="42">
                  <c:v>861990</c:v>
                </c:pt>
                <c:pt idx="43">
                  <c:v>685000</c:v>
                </c:pt>
                <c:pt idx="44">
                  <c:v>309000</c:v>
                </c:pt>
                <c:pt idx="45">
                  <c:v>488000</c:v>
                </c:pt>
                <c:pt idx="46">
                  <c:v>210490</c:v>
                </c:pt>
                <c:pt idx="47">
                  <c:v>785000</c:v>
                </c:pt>
                <c:pt idx="48">
                  <c:v>450000</c:v>
                </c:pt>
                <c:pt idx="49">
                  <c:v>1350000</c:v>
                </c:pt>
                <c:pt idx="50">
                  <c:v>228000</c:v>
                </c:pt>
                <c:pt idx="51">
                  <c:v>345000</c:v>
                </c:pt>
                <c:pt idx="52">
                  <c:v>600000</c:v>
                </c:pt>
                <c:pt idx="53">
                  <c:v>585000</c:v>
                </c:pt>
                <c:pt idx="54">
                  <c:v>920000</c:v>
                </c:pt>
                <c:pt idx="55">
                  <c:v>885000</c:v>
                </c:pt>
                <c:pt idx="56">
                  <c:v>292500</c:v>
                </c:pt>
                <c:pt idx="57">
                  <c:v>301000</c:v>
                </c:pt>
                <c:pt idx="58">
                  <c:v>951000</c:v>
                </c:pt>
                <c:pt idx="59">
                  <c:v>430000</c:v>
                </c:pt>
                <c:pt idx="60">
                  <c:v>650000</c:v>
                </c:pt>
                <c:pt idx="61">
                  <c:v>289000</c:v>
                </c:pt>
                <c:pt idx="62">
                  <c:v>505000</c:v>
                </c:pt>
                <c:pt idx="63">
                  <c:v>549000</c:v>
                </c:pt>
                <c:pt idx="64">
                  <c:v>425000</c:v>
                </c:pt>
                <c:pt idx="65">
                  <c:v>317625</c:v>
                </c:pt>
                <c:pt idx="66">
                  <c:v>975000</c:v>
                </c:pt>
                <c:pt idx="67">
                  <c:v>287000</c:v>
                </c:pt>
                <c:pt idx="68">
                  <c:v>204000</c:v>
                </c:pt>
                <c:pt idx="69">
                  <c:v>1325000</c:v>
                </c:pt>
                <c:pt idx="70">
                  <c:v>1040000</c:v>
                </c:pt>
                <c:pt idx="71">
                  <c:v>325000</c:v>
                </c:pt>
                <c:pt idx="72">
                  <c:v>571000</c:v>
                </c:pt>
                <c:pt idx="73">
                  <c:v>360000</c:v>
                </c:pt>
                <c:pt idx="74">
                  <c:v>349000</c:v>
                </c:pt>
                <c:pt idx="75">
                  <c:v>832500</c:v>
                </c:pt>
                <c:pt idx="76">
                  <c:v>380000</c:v>
                </c:pt>
                <c:pt idx="77">
                  <c:v>480000</c:v>
                </c:pt>
                <c:pt idx="78">
                  <c:v>410000</c:v>
                </c:pt>
                <c:pt idx="79">
                  <c:v>720000</c:v>
                </c:pt>
                <c:pt idx="80">
                  <c:v>390000</c:v>
                </c:pt>
                <c:pt idx="81">
                  <c:v>360000</c:v>
                </c:pt>
                <c:pt idx="82">
                  <c:v>355000</c:v>
                </c:pt>
                <c:pt idx="83">
                  <c:v>356000</c:v>
                </c:pt>
                <c:pt idx="84">
                  <c:v>315000</c:v>
                </c:pt>
                <c:pt idx="85">
                  <c:v>940000</c:v>
                </c:pt>
                <c:pt idx="86">
                  <c:v>305000</c:v>
                </c:pt>
                <c:pt idx="87">
                  <c:v>461000</c:v>
                </c:pt>
                <c:pt idx="88">
                  <c:v>215000</c:v>
                </c:pt>
                <c:pt idx="89">
                  <c:v>335000</c:v>
                </c:pt>
                <c:pt idx="90">
                  <c:v>243500</c:v>
                </c:pt>
                <c:pt idx="91">
                  <c:v>1099880</c:v>
                </c:pt>
                <c:pt idx="92">
                  <c:v>153000</c:v>
                </c:pt>
                <c:pt idx="93">
                  <c:v>430000</c:v>
                </c:pt>
                <c:pt idx="94">
                  <c:v>700000</c:v>
                </c:pt>
                <c:pt idx="95">
                  <c:v>905000</c:v>
                </c:pt>
                <c:pt idx="96">
                  <c:v>247500</c:v>
                </c:pt>
                <c:pt idx="97">
                  <c:v>199000</c:v>
                </c:pt>
                <c:pt idx="98">
                  <c:v>314000</c:v>
                </c:pt>
                <c:pt idx="99">
                  <c:v>437500</c:v>
                </c:pt>
              </c:numCache>
            </c:numRef>
          </c:xVal>
          <c:yVal>
            <c:numRef>
              <c:f>data!$E$2:$E$101</c:f>
              <c:numCache>
                <c:formatCode>General</c:formatCode>
                <c:ptCount val="100"/>
                <c:pt idx="0">
                  <c:v>1180</c:v>
                </c:pt>
                <c:pt idx="1">
                  <c:v>2570</c:v>
                </c:pt>
                <c:pt idx="2">
                  <c:v>770</c:v>
                </c:pt>
                <c:pt idx="3">
                  <c:v>1960</c:v>
                </c:pt>
                <c:pt idx="4">
                  <c:v>1680</c:v>
                </c:pt>
                <c:pt idx="5">
                  <c:v>5420</c:v>
                </c:pt>
                <c:pt idx="6">
                  <c:v>1715</c:v>
                </c:pt>
                <c:pt idx="7">
                  <c:v>1060</c:v>
                </c:pt>
                <c:pt idx="8">
                  <c:v>1780</c:v>
                </c:pt>
                <c:pt idx="9">
                  <c:v>1890</c:v>
                </c:pt>
                <c:pt idx="10">
                  <c:v>3560</c:v>
                </c:pt>
                <c:pt idx="11">
                  <c:v>1160</c:v>
                </c:pt>
                <c:pt idx="12">
                  <c:v>1430</c:v>
                </c:pt>
                <c:pt idx="13">
                  <c:v>1370</c:v>
                </c:pt>
                <c:pt idx="14">
                  <c:v>1810</c:v>
                </c:pt>
                <c:pt idx="15">
                  <c:v>2950</c:v>
                </c:pt>
                <c:pt idx="16">
                  <c:v>1890</c:v>
                </c:pt>
                <c:pt idx="17">
                  <c:v>1600</c:v>
                </c:pt>
                <c:pt idx="18">
                  <c:v>1200</c:v>
                </c:pt>
                <c:pt idx="19">
                  <c:v>1250</c:v>
                </c:pt>
                <c:pt idx="20">
                  <c:v>1620</c:v>
                </c:pt>
                <c:pt idx="21">
                  <c:v>3050</c:v>
                </c:pt>
                <c:pt idx="22">
                  <c:v>2270</c:v>
                </c:pt>
                <c:pt idx="23">
                  <c:v>1070</c:v>
                </c:pt>
                <c:pt idx="24">
                  <c:v>2450</c:v>
                </c:pt>
                <c:pt idx="25">
                  <c:v>1710</c:v>
                </c:pt>
                <c:pt idx="26">
                  <c:v>2450</c:v>
                </c:pt>
                <c:pt idx="27">
                  <c:v>1400</c:v>
                </c:pt>
                <c:pt idx="28">
                  <c:v>1520</c:v>
                </c:pt>
                <c:pt idx="29">
                  <c:v>2570</c:v>
                </c:pt>
                <c:pt idx="30">
                  <c:v>2320</c:v>
                </c:pt>
                <c:pt idx="31">
                  <c:v>1190</c:v>
                </c:pt>
                <c:pt idx="32">
                  <c:v>2330</c:v>
                </c:pt>
                <c:pt idx="33">
                  <c:v>1090</c:v>
                </c:pt>
                <c:pt idx="34">
                  <c:v>2060</c:v>
                </c:pt>
                <c:pt idx="35">
                  <c:v>2300</c:v>
                </c:pt>
                <c:pt idx="36">
                  <c:v>1660</c:v>
                </c:pt>
                <c:pt idx="37">
                  <c:v>2360</c:v>
                </c:pt>
                <c:pt idx="38">
                  <c:v>1220</c:v>
                </c:pt>
                <c:pt idx="39">
                  <c:v>2620</c:v>
                </c:pt>
                <c:pt idx="40">
                  <c:v>2570</c:v>
                </c:pt>
                <c:pt idx="41">
                  <c:v>4220</c:v>
                </c:pt>
                <c:pt idx="42">
                  <c:v>3595</c:v>
                </c:pt>
                <c:pt idx="43">
                  <c:v>1570</c:v>
                </c:pt>
                <c:pt idx="44">
                  <c:v>1280</c:v>
                </c:pt>
                <c:pt idx="45">
                  <c:v>3160</c:v>
                </c:pt>
                <c:pt idx="46">
                  <c:v>990</c:v>
                </c:pt>
                <c:pt idx="47">
                  <c:v>2290</c:v>
                </c:pt>
                <c:pt idx="48">
                  <c:v>1250</c:v>
                </c:pt>
                <c:pt idx="49">
                  <c:v>2753</c:v>
                </c:pt>
                <c:pt idx="50">
                  <c:v>1190</c:v>
                </c:pt>
                <c:pt idx="51">
                  <c:v>3150</c:v>
                </c:pt>
                <c:pt idx="52">
                  <c:v>1410</c:v>
                </c:pt>
                <c:pt idx="53">
                  <c:v>1980</c:v>
                </c:pt>
                <c:pt idx="54">
                  <c:v>2730</c:v>
                </c:pt>
                <c:pt idx="55">
                  <c:v>2830</c:v>
                </c:pt>
                <c:pt idx="56">
                  <c:v>2250</c:v>
                </c:pt>
                <c:pt idx="57">
                  <c:v>2420</c:v>
                </c:pt>
                <c:pt idx="58">
                  <c:v>3250</c:v>
                </c:pt>
                <c:pt idx="59">
                  <c:v>1850</c:v>
                </c:pt>
                <c:pt idx="60">
                  <c:v>2150</c:v>
                </c:pt>
                <c:pt idx="61">
                  <c:v>1260</c:v>
                </c:pt>
                <c:pt idx="62">
                  <c:v>2519</c:v>
                </c:pt>
                <c:pt idx="63">
                  <c:v>1540</c:v>
                </c:pt>
                <c:pt idx="64">
                  <c:v>1660</c:v>
                </c:pt>
                <c:pt idx="65">
                  <c:v>2770</c:v>
                </c:pt>
                <c:pt idx="66">
                  <c:v>2720</c:v>
                </c:pt>
                <c:pt idx="67">
                  <c:v>2240</c:v>
                </c:pt>
                <c:pt idx="68">
                  <c:v>1000</c:v>
                </c:pt>
                <c:pt idx="69">
                  <c:v>3200</c:v>
                </c:pt>
                <c:pt idx="70">
                  <c:v>4770</c:v>
                </c:pt>
                <c:pt idx="71">
                  <c:v>1260</c:v>
                </c:pt>
                <c:pt idx="72">
                  <c:v>2750</c:v>
                </c:pt>
                <c:pt idx="73">
                  <c:v>2380</c:v>
                </c:pt>
                <c:pt idx="74">
                  <c:v>1790</c:v>
                </c:pt>
                <c:pt idx="75">
                  <c:v>3430</c:v>
                </c:pt>
                <c:pt idx="76">
                  <c:v>1760</c:v>
                </c:pt>
                <c:pt idx="77">
                  <c:v>1040</c:v>
                </c:pt>
                <c:pt idx="78">
                  <c:v>1410</c:v>
                </c:pt>
                <c:pt idx="79">
                  <c:v>3450</c:v>
                </c:pt>
                <c:pt idx="80">
                  <c:v>2350</c:v>
                </c:pt>
                <c:pt idx="81">
                  <c:v>1900</c:v>
                </c:pt>
                <c:pt idx="82">
                  <c:v>2020</c:v>
                </c:pt>
                <c:pt idx="83">
                  <c:v>1680</c:v>
                </c:pt>
                <c:pt idx="84">
                  <c:v>960</c:v>
                </c:pt>
                <c:pt idx="85">
                  <c:v>2140</c:v>
                </c:pt>
                <c:pt idx="86">
                  <c:v>2660</c:v>
                </c:pt>
                <c:pt idx="87">
                  <c:v>2770</c:v>
                </c:pt>
                <c:pt idx="88">
                  <c:v>1610</c:v>
                </c:pt>
                <c:pt idx="89">
                  <c:v>1030</c:v>
                </c:pt>
                <c:pt idx="90">
                  <c:v>1980</c:v>
                </c:pt>
                <c:pt idx="91">
                  <c:v>3520</c:v>
                </c:pt>
                <c:pt idx="92">
                  <c:v>1200</c:v>
                </c:pt>
                <c:pt idx="93">
                  <c:v>1580</c:v>
                </c:pt>
                <c:pt idx="94">
                  <c:v>1580</c:v>
                </c:pt>
                <c:pt idx="95">
                  <c:v>3300</c:v>
                </c:pt>
                <c:pt idx="96">
                  <c:v>1960</c:v>
                </c:pt>
                <c:pt idx="97">
                  <c:v>1160</c:v>
                </c:pt>
                <c:pt idx="98">
                  <c:v>1810</c:v>
                </c:pt>
                <c:pt idx="99">
                  <c:v>2320</c:v>
                </c:pt>
              </c:numCache>
            </c:numRef>
          </c:yVal>
          <c:bubbleSize>
            <c:numLit>
              <c:formatCode>General</c:formatCode>
              <c:ptCount val="10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A033-43BD-A858-BE629B1C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885490288"/>
        <c:axId val="885485712"/>
      </c:bubbleChart>
      <c:valAx>
        <c:axId val="8854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5712"/>
        <c:crosses val="autoZero"/>
        <c:crossBetween val="midCat"/>
      </c:valAx>
      <c:valAx>
        <c:axId val="8854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795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Predictive!$D$39</c:f>
              <c:strCache>
                <c:ptCount val="1"/>
                <c:pt idx="0">
                  <c:v>Real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Predictive!$B$40:$B$139</c:f>
              <c:numCache>
                <c:formatCode>General</c:formatCode>
                <c:ptCount val="100"/>
                <c:pt idx="0">
                  <c:v>307440.41827888199</c:v>
                </c:pt>
                <c:pt idx="1">
                  <c:v>665711.3187070823</c:v>
                </c:pt>
                <c:pt idx="2">
                  <c:v>607254.65434235067</c:v>
                </c:pt>
                <c:pt idx="3">
                  <c:v>443299.38398549438</c:v>
                </c:pt>
                <c:pt idx="4">
                  <c:v>411031.18176371884</c:v>
                </c:pt>
                <c:pt idx="5">
                  <c:v>1476820.1621733541</c:v>
                </c:pt>
                <c:pt idx="6">
                  <c:v>377838.28144190519</c:v>
                </c:pt>
                <c:pt idx="7">
                  <c:v>338684.8476877308</c:v>
                </c:pt>
                <c:pt idx="8">
                  <c:v>463797.1756555122</c:v>
                </c:pt>
                <c:pt idx="9">
                  <c:v>270250.53388418444</c:v>
                </c:pt>
                <c:pt idx="10">
                  <c:v>654743.92646259908</c:v>
                </c:pt>
                <c:pt idx="11">
                  <c:v>417295.46113455843</c:v>
                </c:pt>
                <c:pt idx="12">
                  <c:v>566766.52061072155</c:v>
                </c:pt>
                <c:pt idx="13">
                  <c:v>244808.98944184964</c:v>
                </c:pt>
                <c:pt idx="14">
                  <c:v>590249.02448757878</c:v>
                </c:pt>
                <c:pt idx="15">
                  <c:v>764549.46360986086</c:v>
                </c:pt>
                <c:pt idx="16">
                  <c:v>332762.86063971452</c:v>
                </c:pt>
                <c:pt idx="17">
                  <c:v>558250.4991019005</c:v>
                </c:pt>
                <c:pt idx="18">
                  <c:v>182525.54320190093</c:v>
                </c:pt>
                <c:pt idx="19">
                  <c:v>245476.72429814158</c:v>
                </c:pt>
                <c:pt idx="20">
                  <c:v>523557.53296989534</c:v>
                </c:pt>
                <c:pt idx="21">
                  <c:v>1145280.7494634092</c:v>
                </c:pt>
                <c:pt idx="22">
                  <c:v>441085.00288490776</c:v>
                </c:pt>
                <c:pt idx="23">
                  <c:v>118458.94607214266</c:v>
                </c:pt>
                <c:pt idx="24">
                  <c:v>432773.94484804734</c:v>
                </c:pt>
                <c:pt idx="25">
                  <c:v>77781.598233929893</c:v>
                </c:pt>
                <c:pt idx="26">
                  <c:v>665493.16388488188</c:v>
                </c:pt>
                <c:pt idx="27">
                  <c:v>633251.45999014168</c:v>
                </c:pt>
                <c:pt idx="28">
                  <c:v>499250.00140017143</c:v>
                </c:pt>
                <c:pt idx="29">
                  <c:v>645842.91148459353</c:v>
                </c:pt>
                <c:pt idx="30">
                  <c:v>505609.27607671148</c:v>
                </c:pt>
                <c:pt idx="31">
                  <c:v>330642.34996257303</c:v>
                </c:pt>
                <c:pt idx="32">
                  <c:v>567999.4137579659</c:v>
                </c:pt>
                <c:pt idx="33">
                  <c:v>608762.38657041523</c:v>
                </c:pt>
                <c:pt idx="34">
                  <c:v>391533.88224729092</c:v>
                </c:pt>
                <c:pt idx="35">
                  <c:v>753741.39888803894</c:v>
                </c:pt>
                <c:pt idx="36">
                  <c:v>452043.92237535137</c:v>
                </c:pt>
                <c:pt idx="37">
                  <c:v>703998.40958358464</c:v>
                </c:pt>
                <c:pt idx="38">
                  <c:v>264850.58585446834</c:v>
                </c:pt>
                <c:pt idx="39">
                  <c:v>602203.08622194256</c:v>
                </c:pt>
                <c:pt idx="40">
                  <c:v>615369.19181729329</c:v>
                </c:pt>
                <c:pt idx="41">
                  <c:v>722853.75151753298</c:v>
                </c:pt>
                <c:pt idx="42">
                  <c:v>899070.32253669912</c:v>
                </c:pt>
                <c:pt idx="43">
                  <c:v>500946.38546760654</c:v>
                </c:pt>
                <c:pt idx="44">
                  <c:v>172515.04943875229</c:v>
                </c:pt>
                <c:pt idx="45">
                  <c:v>680803.51071880257</c:v>
                </c:pt>
                <c:pt idx="46">
                  <c:v>161751.60456219051</c:v>
                </c:pt>
                <c:pt idx="47">
                  <c:v>759201.04498499713</c:v>
                </c:pt>
                <c:pt idx="48">
                  <c:v>353292.5682582967</c:v>
                </c:pt>
                <c:pt idx="49">
                  <c:v>1349999.9999999916</c:v>
                </c:pt>
                <c:pt idx="50">
                  <c:v>278233.28157510719</c:v>
                </c:pt>
                <c:pt idx="51">
                  <c:v>610580.42069818696</c:v>
                </c:pt>
                <c:pt idx="52">
                  <c:v>496795.02489553107</c:v>
                </c:pt>
                <c:pt idx="53">
                  <c:v>477789.24408578529</c:v>
                </c:pt>
                <c:pt idx="54">
                  <c:v>879751.13159167452</c:v>
                </c:pt>
                <c:pt idx="55">
                  <c:v>679506.35944570391</c:v>
                </c:pt>
                <c:pt idx="56">
                  <c:v>308512.82814017218</c:v>
                </c:pt>
                <c:pt idx="57">
                  <c:v>471740.99833305273</c:v>
                </c:pt>
                <c:pt idx="58">
                  <c:v>759918.95258976659</c:v>
                </c:pt>
                <c:pt idx="59">
                  <c:v>506027.50813802826</c:v>
                </c:pt>
                <c:pt idx="60">
                  <c:v>690780.49623163289</c:v>
                </c:pt>
                <c:pt idx="61">
                  <c:v>312536.53820612904</c:v>
                </c:pt>
                <c:pt idx="62">
                  <c:v>615471.5795203431</c:v>
                </c:pt>
                <c:pt idx="63">
                  <c:v>432310.94162042224</c:v>
                </c:pt>
                <c:pt idx="64">
                  <c:v>398200.14748732117</c:v>
                </c:pt>
                <c:pt idx="65">
                  <c:v>469658.2221554204</c:v>
                </c:pt>
                <c:pt idx="66">
                  <c:v>859529.15399262693</c:v>
                </c:pt>
                <c:pt idx="67">
                  <c:v>372225.60315616202</c:v>
                </c:pt>
                <c:pt idx="68">
                  <c:v>97223.95980163083</c:v>
                </c:pt>
                <c:pt idx="69">
                  <c:v>985830.56923889683</c:v>
                </c:pt>
                <c:pt idx="70">
                  <c:v>1326715.2089088329</c:v>
                </c:pt>
                <c:pt idx="71">
                  <c:v>433078.25750703254</c:v>
                </c:pt>
                <c:pt idx="72">
                  <c:v>572828.96862492245</c:v>
                </c:pt>
                <c:pt idx="73">
                  <c:v>393904.32757775206</c:v>
                </c:pt>
                <c:pt idx="74">
                  <c:v>334889.51461291226</c:v>
                </c:pt>
                <c:pt idx="75">
                  <c:v>912922.95612611598</c:v>
                </c:pt>
                <c:pt idx="76">
                  <c:v>430014.38119985088</c:v>
                </c:pt>
                <c:pt idx="77">
                  <c:v>338506.20337316033</c:v>
                </c:pt>
                <c:pt idx="78">
                  <c:v>423678.32433474698</c:v>
                </c:pt>
                <c:pt idx="79">
                  <c:v>802584.35581523553</c:v>
                </c:pt>
                <c:pt idx="80">
                  <c:v>338259.21076338465</c:v>
                </c:pt>
                <c:pt idx="81">
                  <c:v>198708.3591689734</c:v>
                </c:pt>
                <c:pt idx="82">
                  <c:v>451262.37042669341</c:v>
                </c:pt>
                <c:pt idx="83">
                  <c:v>440871.99182102509</c:v>
                </c:pt>
                <c:pt idx="84">
                  <c:v>402448.61431241751</c:v>
                </c:pt>
                <c:pt idx="85">
                  <c:v>773632.23585297714</c:v>
                </c:pt>
                <c:pt idx="86">
                  <c:v>288730.74513123906</c:v>
                </c:pt>
                <c:pt idx="87">
                  <c:v>542819.35931505775</c:v>
                </c:pt>
                <c:pt idx="88">
                  <c:v>335839.53162037244</c:v>
                </c:pt>
                <c:pt idx="89">
                  <c:v>213763.98147277991</c:v>
                </c:pt>
                <c:pt idx="90">
                  <c:v>378995.41248583543</c:v>
                </c:pt>
                <c:pt idx="91">
                  <c:v>947446.94326974556</c:v>
                </c:pt>
                <c:pt idx="92">
                  <c:v>282233.53551914397</c:v>
                </c:pt>
                <c:pt idx="93">
                  <c:v>635867.46362898988</c:v>
                </c:pt>
                <c:pt idx="94">
                  <c:v>635867.46362898988</c:v>
                </c:pt>
                <c:pt idx="95">
                  <c:v>719228.26915137249</c:v>
                </c:pt>
                <c:pt idx="96">
                  <c:v>353596.83949062816</c:v>
                </c:pt>
                <c:pt idx="97">
                  <c:v>253253.7149353486</c:v>
                </c:pt>
                <c:pt idx="98">
                  <c:v>124521.20935435392</c:v>
                </c:pt>
                <c:pt idx="99">
                  <c:v>426321.86668505322</c:v>
                </c:pt>
              </c:numCache>
            </c:numRef>
          </c:xVal>
          <c:yVal>
            <c:numRef>
              <c:f>Predictive!$D$40:$D$139</c:f>
              <c:numCache>
                <c:formatCode>General</c:formatCode>
                <c:ptCount val="100"/>
                <c:pt idx="0">
                  <c:v>221900</c:v>
                </c:pt>
                <c:pt idx="1">
                  <c:v>538000</c:v>
                </c:pt>
                <c:pt idx="2">
                  <c:v>180000</c:v>
                </c:pt>
                <c:pt idx="3">
                  <c:v>604000</c:v>
                </c:pt>
                <c:pt idx="4">
                  <c:v>510000</c:v>
                </c:pt>
                <c:pt idx="5">
                  <c:v>1225000</c:v>
                </c:pt>
                <c:pt idx="6">
                  <c:v>257500</c:v>
                </c:pt>
                <c:pt idx="7">
                  <c:v>291850</c:v>
                </c:pt>
                <c:pt idx="8">
                  <c:v>229500</c:v>
                </c:pt>
                <c:pt idx="9">
                  <c:v>323000</c:v>
                </c:pt>
                <c:pt idx="10">
                  <c:v>662500</c:v>
                </c:pt>
                <c:pt idx="11">
                  <c:v>468000</c:v>
                </c:pt>
                <c:pt idx="12">
                  <c:v>310000</c:v>
                </c:pt>
                <c:pt idx="13">
                  <c:v>400000</c:v>
                </c:pt>
                <c:pt idx="14">
                  <c:v>530000</c:v>
                </c:pt>
                <c:pt idx="15">
                  <c:v>650000</c:v>
                </c:pt>
                <c:pt idx="16">
                  <c:v>395000</c:v>
                </c:pt>
                <c:pt idx="17">
                  <c:v>485000</c:v>
                </c:pt>
                <c:pt idx="18">
                  <c:v>189000</c:v>
                </c:pt>
                <c:pt idx="19">
                  <c:v>230000</c:v>
                </c:pt>
                <c:pt idx="20">
                  <c:v>385000</c:v>
                </c:pt>
                <c:pt idx="21">
                  <c:v>2000000</c:v>
                </c:pt>
                <c:pt idx="22">
                  <c:v>285000</c:v>
                </c:pt>
                <c:pt idx="23">
                  <c:v>252700</c:v>
                </c:pt>
                <c:pt idx="24">
                  <c:v>329000</c:v>
                </c:pt>
                <c:pt idx="25">
                  <c:v>233000</c:v>
                </c:pt>
                <c:pt idx="26">
                  <c:v>937000</c:v>
                </c:pt>
                <c:pt idx="27">
                  <c:v>667000</c:v>
                </c:pt>
                <c:pt idx="28">
                  <c:v>438000</c:v>
                </c:pt>
                <c:pt idx="29">
                  <c:v>719000</c:v>
                </c:pt>
                <c:pt idx="30">
                  <c:v>580500</c:v>
                </c:pt>
                <c:pt idx="31">
                  <c:v>280000</c:v>
                </c:pt>
                <c:pt idx="32">
                  <c:v>687500</c:v>
                </c:pt>
                <c:pt idx="33">
                  <c:v>535000</c:v>
                </c:pt>
                <c:pt idx="34">
                  <c:v>322500</c:v>
                </c:pt>
                <c:pt idx="35">
                  <c:v>696000</c:v>
                </c:pt>
                <c:pt idx="36">
                  <c:v>550000</c:v>
                </c:pt>
                <c:pt idx="37">
                  <c:v>640000</c:v>
                </c:pt>
                <c:pt idx="38">
                  <c:v>240000</c:v>
                </c:pt>
                <c:pt idx="39">
                  <c:v>605000</c:v>
                </c:pt>
                <c:pt idx="40">
                  <c:v>625000</c:v>
                </c:pt>
                <c:pt idx="41">
                  <c:v>775000</c:v>
                </c:pt>
                <c:pt idx="42">
                  <c:v>861990</c:v>
                </c:pt>
                <c:pt idx="43">
                  <c:v>685000</c:v>
                </c:pt>
                <c:pt idx="44">
                  <c:v>309000</c:v>
                </c:pt>
                <c:pt idx="45">
                  <c:v>488000</c:v>
                </c:pt>
                <c:pt idx="46">
                  <c:v>210490</c:v>
                </c:pt>
                <c:pt idx="47">
                  <c:v>785000</c:v>
                </c:pt>
                <c:pt idx="48">
                  <c:v>450000</c:v>
                </c:pt>
                <c:pt idx="49">
                  <c:v>1350000</c:v>
                </c:pt>
                <c:pt idx="50">
                  <c:v>228000</c:v>
                </c:pt>
                <c:pt idx="51">
                  <c:v>345000</c:v>
                </c:pt>
                <c:pt idx="52">
                  <c:v>600000</c:v>
                </c:pt>
                <c:pt idx="53">
                  <c:v>585000</c:v>
                </c:pt>
                <c:pt idx="54">
                  <c:v>920000</c:v>
                </c:pt>
                <c:pt idx="55">
                  <c:v>885000</c:v>
                </c:pt>
                <c:pt idx="56">
                  <c:v>292500</c:v>
                </c:pt>
                <c:pt idx="57">
                  <c:v>301000</c:v>
                </c:pt>
                <c:pt idx="58">
                  <c:v>951000</c:v>
                </c:pt>
                <c:pt idx="59">
                  <c:v>430000</c:v>
                </c:pt>
                <c:pt idx="60">
                  <c:v>650000</c:v>
                </c:pt>
                <c:pt idx="61">
                  <c:v>289000</c:v>
                </c:pt>
                <c:pt idx="62">
                  <c:v>505000</c:v>
                </c:pt>
                <c:pt idx="63">
                  <c:v>549000</c:v>
                </c:pt>
                <c:pt idx="64">
                  <c:v>425000</c:v>
                </c:pt>
                <c:pt idx="65">
                  <c:v>317625</c:v>
                </c:pt>
                <c:pt idx="66">
                  <c:v>975000</c:v>
                </c:pt>
                <c:pt idx="67">
                  <c:v>287000</c:v>
                </c:pt>
                <c:pt idx="68">
                  <c:v>204000</c:v>
                </c:pt>
                <c:pt idx="69">
                  <c:v>1325000</c:v>
                </c:pt>
                <c:pt idx="70">
                  <c:v>1040000</c:v>
                </c:pt>
                <c:pt idx="71">
                  <c:v>325000</c:v>
                </c:pt>
                <c:pt idx="72">
                  <c:v>571000</c:v>
                </c:pt>
                <c:pt idx="73">
                  <c:v>360000</c:v>
                </c:pt>
                <c:pt idx="74">
                  <c:v>349000</c:v>
                </c:pt>
                <c:pt idx="75">
                  <c:v>832500</c:v>
                </c:pt>
                <c:pt idx="76">
                  <c:v>380000</c:v>
                </c:pt>
                <c:pt idx="77">
                  <c:v>480000</c:v>
                </c:pt>
                <c:pt idx="78">
                  <c:v>410000</c:v>
                </c:pt>
                <c:pt idx="79">
                  <c:v>720000</c:v>
                </c:pt>
                <c:pt idx="80">
                  <c:v>390000</c:v>
                </c:pt>
                <c:pt idx="81">
                  <c:v>360000</c:v>
                </c:pt>
                <c:pt idx="82">
                  <c:v>355000</c:v>
                </c:pt>
                <c:pt idx="83">
                  <c:v>356000</c:v>
                </c:pt>
                <c:pt idx="84">
                  <c:v>315000</c:v>
                </c:pt>
                <c:pt idx="85">
                  <c:v>940000</c:v>
                </c:pt>
                <c:pt idx="86">
                  <c:v>305000</c:v>
                </c:pt>
                <c:pt idx="87">
                  <c:v>461000</c:v>
                </c:pt>
                <c:pt idx="88">
                  <c:v>215000</c:v>
                </c:pt>
                <c:pt idx="89">
                  <c:v>335000</c:v>
                </c:pt>
                <c:pt idx="90">
                  <c:v>243500</c:v>
                </c:pt>
                <c:pt idx="91">
                  <c:v>1099880</c:v>
                </c:pt>
                <c:pt idx="92">
                  <c:v>153000</c:v>
                </c:pt>
                <c:pt idx="93">
                  <c:v>430000</c:v>
                </c:pt>
                <c:pt idx="94">
                  <c:v>700000</c:v>
                </c:pt>
                <c:pt idx="95">
                  <c:v>905000</c:v>
                </c:pt>
                <c:pt idx="96">
                  <c:v>247500</c:v>
                </c:pt>
                <c:pt idx="97">
                  <c:v>199000</c:v>
                </c:pt>
                <c:pt idx="98">
                  <c:v>314000</c:v>
                </c:pt>
                <c:pt idx="99">
                  <c:v>437500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1-45D6-B208-61A293CC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8032"/>
        <c:axId val="831139280"/>
      </c:scatterChart>
      <c:valAx>
        <c:axId val="8311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9280"/>
        <c:crosses val="autoZero"/>
        <c:crossBetween val="midCat"/>
      </c:valAx>
      <c:valAx>
        <c:axId val="831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PRICE RANGE in thousands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4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PRICE RANGE in thousands</a:t>
          </a:r>
        </a:p>
      </cx:txPr>
    </cx:title>
    <cx:plotArea>
      <cx:plotAreaRegion>
        <cx:series layoutId="boxWhisker" uniqueId="{897827CA-C9A2-4E13-A3D0-918D2D541B79}">
          <cx:tx>
            <cx:txData>
              <cx:f>_xlchart.v1.0</cx:f>
              <cx:v> price 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000"/>
        <cx:units unit="thousands"/>
        <cx:majorGridlines/>
        <cx:tickLabels/>
      </cx:axis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 Range Histogramm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Range Histogramm</a:t>
          </a:r>
        </a:p>
      </cx:txPr>
    </cx:title>
    <cx:plotArea>
      <cx:plotAreaRegion>
        <cx:series layoutId="clusteredColumn" uniqueId="{7B0D1C24-E802-48FF-9676-259E572DF9D4}">
          <cx:tx>
            <cx:txData>
              <cx:f>_xlchart.v1.2</cx:f>
              <cx:v> price </cx:v>
            </cx:txData>
          </cx:tx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.0500000007"/>
        <cx:tickLabels/>
        <cx:numFmt formatCode="#,##0_ ;-#,##0 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effectLst>
      <a:softEdge rad="1270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13D289-EC4B-42CE-9BC6-6F225271CF6E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B09068-24BA-4913-B7F2-48D874C55CAE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B9722B-4EEF-425F-833D-35942D04C98D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973B7-7034-40EA-89C7-53659802A76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B840951-C26F-4B79-8E26-7997AF55720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015" cy="607514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AU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B619D-F07B-4321-A935-4FB22AD72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357427-A657-49DF-8545-2E05CE3B4DC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 fLocksWithSheet="0" fPrintsWithSheet="0"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C4FEA9-1DDB-4478-80BF-BA5ED167351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7015" cy="607514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AU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37</xdr:row>
      <xdr:rowOff>142874</xdr:rowOff>
    </xdr:from>
    <xdr:to>
      <xdr:col>11</xdr:col>
      <xdr:colOff>69850</xdr:colOff>
      <xdr:row>57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F9156-AA7B-455D-9FB4-9ADC75F2B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11" bestFit="1" customWidth="1"/>
    <col min="2" max="2" width="11.54296875" style="1" bestFit="1" customWidth="1"/>
    <col min="3" max="3" width="10" bestFit="1" customWidth="1"/>
    <col min="4" max="4" width="10.54296875" bestFit="1" customWidth="1"/>
    <col min="5" max="5" width="10.26953125" bestFit="1" customWidth="1"/>
    <col min="6" max="6" width="7.81640625" bestFit="1" customWidth="1"/>
    <col min="7" max="7" width="6.1796875" bestFit="1" customWidth="1"/>
    <col min="8" max="8" width="10.54296875" bestFit="1" customWidth="1"/>
    <col min="9" max="9" width="6" bestFit="1" customWidth="1"/>
    <col min="10" max="10" width="10.81640625" bestFit="1" customWidth="1"/>
    <col min="11" max="11" width="14.453125" bestFit="1" customWidth="1"/>
    <col min="12" max="12" width="7.81640625" bestFit="1" customWidth="1"/>
    <col min="13" max="13" width="12.81640625" bestFit="1" customWidth="1"/>
    <col min="14" max="14" width="7.81640625" bestFit="1" customWidth="1"/>
    <col min="15" max="15" width="8" bestFit="1" customWidth="1"/>
    <col min="16" max="16" width="8.7265625" bestFit="1" customWidth="1"/>
    <col min="17" max="17" width="12.26953125" bestFit="1" customWidth="1"/>
    <col min="18" max="18" width="9.81640625" bestFit="1" customWidth="1"/>
    <col min="19" max="19" width="11.7265625" bestFit="1" customWidth="1"/>
  </cols>
  <sheetData>
    <row r="1" spans="1:1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8</v>
      </c>
    </row>
    <row r="2" spans="1:19" x14ac:dyDescent="0.35">
      <c r="A2">
        <v>7129300520</v>
      </c>
      <c r="B2" s="1">
        <v>221900</v>
      </c>
      <c r="C2">
        <v>3</v>
      </c>
      <c r="D2">
        <v>1</v>
      </c>
      <c r="E2">
        <v>1180</v>
      </c>
      <c r="F2">
        <v>5650</v>
      </c>
      <c r="G2">
        <v>1</v>
      </c>
      <c r="H2">
        <v>0</v>
      </c>
      <c r="I2">
        <v>7</v>
      </c>
      <c r="J2">
        <v>1180</v>
      </c>
      <c r="K2">
        <v>0</v>
      </c>
      <c r="L2">
        <v>1955</v>
      </c>
      <c r="M2">
        <v>0</v>
      </c>
      <c r="N2">
        <v>98178</v>
      </c>
      <c r="O2">
        <v>47.511200000000002</v>
      </c>
      <c r="P2">
        <v>-122.25700000000001</v>
      </c>
      <c r="Q2">
        <v>1340</v>
      </c>
      <c r="R2">
        <v>5650</v>
      </c>
      <c r="S2" t="s">
        <v>21</v>
      </c>
    </row>
    <row r="3" spans="1:19" x14ac:dyDescent="0.35">
      <c r="A3">
        <v>6414100192</v>
      </c>
      <c r="B3" s="1">
        <v>538000</v>
      </c>
      <c r="C3">
        <v>3</v>
      </c>
      <c r="D3">
        <v>2.25</v>
      </c>
      <c r="E3">
        <v>2570</v>
      </c>
      <c r="F3">
        <v>7242</v>
      </c>
      <c r="G3">
        <v>2</v>
      </c>
      <c r="H3">
        <v>0</v>
      </c>
      <c r="I3">
        <v>7</v>
      </c>
      <c r="J3">
        <v>2170</v>
      </c>
      <c r="K3">
        <v>400</v>
      </c>
      <c r="L3">
        <v>1951</v>
      </c>
      <c r="M3">
        <v>1991</v>
      </c>
      <c r="N3">
        <v>98125</v>
      </c>
      <c r="O3">
        <v>47.720999999999997</v>
      </c>
      <c r="P3">
        <v>-122.319</v>
      </c>
      <c r="Q3">
        <v>1690</v>
      </c>
      <c r="R3">
        <v>7639</v>
      </c>
      <c r="S3" t="s">
        <v>21</v>
      </c>
    </row>
    <row r="4" spans="1:19" x14ac:dyDescent="0.35">
      <c r="A4">
        <v>5631500400</v>
      </c>
      <c r="B4" s="1">
        <v>180000</v>
      </c>
      <c r="C4">
        <v>2</v>
      </c>
      <c r="D4">
        <v>1</v>
      </c>
      <c r="E4">
        <v>770</v>
      </c>
      <c r="F4">
        <v>10000</v>
      </c>
      <c r="G4">
        <v>1</v>
      </c>
      <c r="H4">
        <v>0</v>
      </c>
      <c r="I4">
        <v>6</v>
      </c>
      <c r="J4">
        <v>770</v>
      </c>
      <c r="K4">
        <v>0</v>
      </c>
      <c r="L4">
        <v>1933</v>
      </c>
      <c r="M4">
        <v>0</v>
      </c>
      <c r="N4">
        <v>98028</v>
      </c>
      <c r="O4">
        <v>47.737900000000003</v>
      </c>
      <c r="P4">
        <v>-122.233</v>
      </c>
      <c r="Q4">
        <v>2720</v>
      </c>
      <c r="R4">
        <v>8062</v>
      </c>
      <c r="S4" t="s">
        <v>21</v>
      </c>
    </row>
    <row r="5" spans="1:19" x14ac:dyDescent="0.35">
      <c r="A5">
        <v>2487200875</v>
      </c>
      <c r="B5" s="1">
        <v>604000</v>
      </c>
      <c r="C5">
        <v>4</v>
      </c>
      <c r="D5">
        <v>3</v>
      </c>
      <c r="E5">
        <v>1960</v>
      </c>
      <c r="F5">
        <v>5000</v>
      </c>
      <c r="G5">
        <v>1</v>
      </c>
      <c r="H5">
        <v>0</v>
      </c>
      <c r="I5">
        <v>7</v>
      </c>
      <c r="J5">
        <v>1050</v>
      </c>
      <c r="K5">
        <v>910</v>
      </c>
      <c r="L5">
        <v>1965</v>
      </c>
      <c r="M5">
        <v>0</v>
      </c>
      <c r="N5">
        <v>98136</v>
      </c>
      <c r="O5">
        <v>47.520800000000001</v>
      </c>
      <c r="P5">
        <v>-122.393</v>
      </c>
      <c r="Q5">
        <v>1360</v>
      </c>
      <c r="R5">
        <v>5000</v>
      </c>
      <c r="S5" t="s">
        <v>23</v>
      </c>
    </row>
    <row r="6" spans="1:19" x14ac:dyDescent="0.35">
      <c r="A6">
        <v>1954400510</v>
      </c>
      <c r="B6" s="1">
        <v>510000</v>
      </c>
      <c r="C6">
        <v>3</v>
      </c>
      <c r="D6">
        <v>2</v>
      </c>
      <c r="E6">
        <v>1680</v>
      </c>
      <c r="F6">
        <v>8080</v>
      </c>
      <c r="G6">
        <v>1</v>
      </c>
      <c r="H6">
        <v>0</v>
      </c>
      <c r="I6">
        <v>8</v>
      </c>
      <c r="J6">
        <v>1680</v>
      </c>
      <c r="K6">
        <v>0</v>
      </c>
      <c r="L6">
        <v>1987</v>
      </c>
      <c r="M6">
        <v>0</v>
      </c>
      <c r="N6">
        <v>98074</v>
      </c>
      <c r="O6">
        <v>47.616799999999998</v>
      </c>
      <c r="P6">
        <v>-122.045</v>
      </c>
      <c r="Q6">
        <v>1800</v>
      </c>
      <c r="R6">
        <v>7503</v>
      </c>
      <c r="S6" t="s">
        <v>21</v>
      </c>
    </row>
    <row r="7" spans="1:19" x14ac:dyDescent="0.35">
      <c r="A7">
        <v>7237550310</v>
      </c>
      <c r="B7" s="1">
        <v>1225000</v>
      </c>
      <c r="C7">
        <v>4</v>
      </c>
      <c r="D7">
        <v>4.5</v>
      </c>
      <c r="E7">
        <v>5420</v>
      </c>
      <c r="F7">
        <v>101930</v>
      </c>
      <c r="G7">
        <v>1</v>
      </c>
      <c r="H7">
        <v>0</v>
      </c>
      <c r="I7">
        <v>11</v>
      </c>
      <c r="J7">
        <v>3890</v>
      </c>
      <c r="K7">
        <v>1530</v>
      </c>
      <c r="L7">
        <v>2001</v>
      </c>
      <c r="M7">
        <v>0</v>
      </c>
      <c r="N7">
        <v>98053</v>
      </c>
      <c r="O7">
        <v>47.656100000000002</v>
      </c>
      <c r="P7">
        <v>-122.005</v>
      </c>
      <c r="Q7">
        <v>4760</v>
      </c>
      <c r="R7">
        <v>101930</v>
      </c>
      <c r="S7" t="s">
        <v>21</v>
      </c>
    </row>
    <row r="8" spans="1:19" x14ac:dyDescent="0.35">
      <c r="A8">
        <v>1321400060</v>
      </c>
      <c r="B8" s="1">
        <v>257500</v>
      </c>
      <c r="C8">
        <v>3</v>
      </c>
      <c r="D8">
        <v>2.25</v>
      </c>
      <c r="E8">
        <v>1715</v>
      </c>
      <c r="F8">
        <v>6819</v>
      </c>
      <c r="G8">
        <v>2</v>
      </c>
      <c r="H8">
        <v>0</v>
      </c>
      <c r="I8">
        <v>7</v>
      </c>
      <c r="J8">
        <v>1715</v>
      </c>
      <c r="K8">
        <v>0</v>
      </c>
      <c r="L8">
        <v>1995</v>
      </c>
      <c r="M8">
        <v>0</v>
      </c>
      <c r="N8">
        <v>98003</v>
      </c>
      <c r="O8">
        <v>47.309699999999999</v>
      </c>
      <c r="P8">
        <v>-122.327</v>
      </c>
      <c r="Q8">
        <v>2238</v>
      </c>
      <c r="R8">
        <v>6819</v>
      </c>
      <c r="S8" t="s">
        <v>21</v>
      </c>
    </row>
    <row r="9" spans="1:19" x14ac:dyDescent="0.35">
      <c r="A9">
        <v>2008000270</v>
      </c>
      <c r="B9" s="1">
        <v>291850</v>
      </c>
      <c r="C9">
        <v>3</v>
      </c>
      <c r="D9">
        <v>1.5</v>
      </c>
      <c r="E9">
        <v>1060</v>
      </c>
      <c r="F9">
        <v>9711</v>
      </c>
      <c r="G9">
        <v>1</v>
      </c>
      <c r="H9">
        <v>0</v>
      </c>
      <c r="I9">
        <v>7</v>
      </c>
      <c r="J9">
        <v>1060</v>
      </c>
      <c r="K9">
        <v>0</v>
      </c>
      <c r="L9">
        <v>1963</v>
      </c>
      <c r="M9">
        <v>0</v>
      </c>
      <c r="N9">
        <v>98198</v>
      </c>
      <c r="O9">
        <v>47.409500000000001</v>
      </c>
      <c r="P9">
        <v>-122.315</v>
      </c>
      <c r="Q9">
        <v>1650</v>
      </c>
      <c r="R9">
        <v>9711</v>
      </c>
      <c r="S9" t="s">
        <v>21</v>
      </c>
    </row>
    <row r="10" spans="1:19" x14ac:dyDescent="0.35">
      <c r="A10">
        <v>2414600126</v>
      </c>
      <c r="B10" s="1">
        <v>229500</v>
      </c>
      <c r="C10">
        <v>3</v>
      </c>
      <c r="D10">
        <v>1</v>
      </c>
      <c r="E10">
        <v>1780</v>
      </c>
      <c r="F10">
        <v>7470</v>
      </c>
      <c r="G10">
        <v>1</v>
      </c>
      <c r="H10">
        <v>0</v>
      </c>
      <c r="I10">
        <v>7</v>
      </c>
      <c r="J10">
        <v>1050</v>
      </c>
      <c r="K10">
        <v>730</v>
      </c>
      <c r="L10">
        <v>1960</v>
      </c>
      <c r="M10">
        <v>0</v>
      </c>
      <c r="N10">
        <v>98146</v>
      </c>
      <c r="O10">
        <v>47.512300000000003</v>
      </c>
      <c r="P10">
        <v>-122.337</v>
      </c>
      <c r="Q10">
        <v>1780</v>
      </c>
      <c r="R10">
        <v>8113</v>
      </c>
      <c r="S10" t="s">
        <v>21</v>
      </c>
    </row>
    <row r="11" spans="1:19" x14ac:dyDescent="0.35">
      <c r="A11">
        <v>3793500160</v>
      </c>
      <c r="B11" s="1">
        <v>323000</v>
      </c>
      <c r="C11">
        <v>3</v>
      </c>
      <c r="D11">
        <v>2.5</v>
      </c>
      <c r="E11">
        <v>1890</v>
      </c>
      <c r="F11">
        <v>6560</v>
      </c>
      <c r="G11">
        <v>2</v>
      </c>
      <c r="H11">
        <v>0</v>
      </c>
      <c r="I11">
        <v>7</v>
      </c>
      <c r="J11">
        <v>1890</v>
      </c>
      <c r="K11">
        <v>0</v>
      </c>
      <c r="L11">
        <v>2003</v>
      </c>
      <c r="M11">
        <v>0</v>
      </c>
      <c r="N11">
        <v>98038</v>
      </c>
      <c r="O11">
        <v>47.368400000000001</v>
      </c>
      <c r="P11">
        <v>-122.03100000000001</v>
      </c>
      <c r="Q11">
        <v>2390</v>
      </c>
      <c r="R11">
        <v>7570</v>
      </c>
      <c r="S11" t="s">
        <v>21</v>
      </c>
    </row>
    <row r="12" spans="1:19" x14ac:dyDescent="0.35">
      <c r="A12">
        <v>1736800520</v>
      </c>
      <c r="B12" s="1">
        <v>662500</v>
      </c>
      <c r="C12">
        <v>3</v>
      </c>
      <c r="D12">
        <v>2.5</v>
      </c>
      <c r="E12">
        <v>3560</v>
      </c>
      <c r="F12">
        <v>9796</v>
      </c>
      <c r="G12">
        <v>1</v>
      </c>
      <c r="H12">
        <v>0</v>
      </c>
      <c r="I12">
        <v>8</v>
      </c>
      <c r="J12">
        <v>1860</v>
      </c>
      <c r="K12">
        <v>1700</v>
      </c>
      <c r="L12">
        <v>1965</v>
      </c>
      <c r="M12">
        <v>0</v>
      </c>
      <c r="N12">
        <v>98007</v>
      </c>
      <c r="O12">
        <v>47.600700000000003</v>
      </c>
      <c r="P12">
        <v>-122.145</v>
      </c>
      <c r="Q12">
        <v>2210</v>
      </c>
      <c r="R12">
        <v>8925</v>
      </c>
      <c r="S12" t="s">
        <v>21</v>
      </c>
    </row>
    <row r="13" spans="1:19" x14ac:dyDescent="0.35">
      <c r="A13">
        <v>9212900260</v>
      </c>
      <c r="B13" s="1">
        <v>468000</v>
      </c>
      <c r="C13">
        <v>2</v>
      </c>
      <c r="D13">
        <v>1</v>
      </c>
      <c r="E13">
        <v>1160</v>
      </c>
      <c r="F13">
        <v>6000</v>
      </c>
      <c r="G13">
        <v>1</v>
      </c>
      <c r="H13">
        <v>0</v>
      </c>
      <c r="I13">
        <v>7</v>
      </c>
      <c r="J13">
        <v>860</v>
      </c>
      <c r="K13">
        <v>300</v>
      </c>
      <c r="L13">
        <v>1942</v>
      </c>
      <c r="M13">
        <v>0</v>
      </c>
      <c r="N13">
        <v>98115</v>
      </c>
      <c r="O13">
        <v>47.69</v>
      </c>
      <c r="P13">
        <v>-122.292</v>
      </c>
      <c r="Q13">
        <v>1330</v>
      </c>
      <c r="R13">
        <v>6000</v>
      </c>
      <c r="S13" t="s">
        <v>22</v>
      </c>
    </row>
    <row r="14" spans="1:19" x14ac:dyDescent="0.35">
      <c r="A14">
        <v>114101516</v>
      </c>
      <c r="B14" s="1">
        <v>310000</v>
      </c>
      <c r="C14">
        <v>3</v>
      </c>
      <c r="D14">
        <v>1</v>
      </c>
      <c r="E14">
        <v>1430</v>
      </c>
      <c r="F14">
        <v>19901</v>
      </c>
      <c r="G14">
        <v>1.5</v>
      </c>
      <c r="H14">
        <v>0</v>
      </c>
      <c r="I14">
        <v>7</v>
      </c>
      <c r="J14">
        <v>1430</v>
      </c>
      <c r="K14">
        <v>0</v>
      </c>
      <c r="L14">
        <v>1927</v>
      </c>
      <c r="M14">
        <v>0</v>
      </c>
      <c r="N14">
        <v>98028</v>
      </c>
      <c r="O14">
        <v>47.755800000000001</v>
      </c>
      <c r="P14">
        <v>-122.229</v>
      </c>
      <c r="Q14">
        <v>1780</v>
      </c>
      <c r="R14">
        <v>12697</v>
      </c>
      <c r="S14" t="s">
        <v>22</v>
      </c>
    </row>
    <row r="15" spans="1:19" x14ac:dyDescent="0.35">
      <c r="A15">
        <v>6054650070</v>
      </c>
      <c r="B15" s="1">
        <v>400000</v>
      </c>
      <c r="C15">
        <v>3</v>
      </c>
      <c r="D15">
        <v>1.75</v>
      </c>
      <c r="E15">
        <v>1370</v>
      </c>
      <c r="F15">
        <v>9680</v>
      </c>
      <c r="G15">
        <v>1</v>
      </c>
      <c r="H15">
        <v>0</v>
      </c>
      <c r="I15">
        <v>7</v>
      </c>
      <c r="J15">
        <v>1370</v>
      </c>
      <c r="K15">
        <v>0</v>
      </c>
      <c r="L15">
        <v>1977</v>
      </c>
      <c r="M15">
        <v>0</v>
      </c>
      <c r="N15">
        <v>98074</v>
      </c>
      <c r="O15">
        <v>47.612699999999997</v>
      </c>
      <c r="P15">
        <v>-122.045</v>
      </c>
      <c r="Q15">
        <v>1370</v>
      </c>
      <c r="R15">
        <v>10208</v>
      </c>
      <c r="S15" t="s">
        <v>22</v>
      </c>
    </row>
    <row r="16" spans="1:19" x14ac:dyDescent="0.35">
      <c r="A16">
        <v>1175000570</v>
      </c>
      <c r="B16" s="1">
        <v>530000</v>
      </c>
      <c r="C16">
        <v>5</v>
      </c>
      <c r="D16">
        <v>2</v>
      </c>
      <c r="E16">
        <v>1810</v>
      </c>
      <c r="F16">
        <v>4850</v>
      </c>
      <c r="G16">
        <v>1.5</v>
      </c>
      <c r="H16">
        <v>0</v>
      </c>
      <c r="I16">
        <v>7</v>
      </c>
      <c r="J16">
        <v>1810</v>
      </c>
      <c r="K16">
        <v>0</v>
      </c>
      <c r="L16">
        <v>1900</v>
      </c>
      <c r="M16">
        <v>0</v>
      </c>
      <c r="N16">
        <v>98107</v>
      </c>
      <c r="O16">
        <v>47.67</v>
      </c>
      <c r="P16">
        <v>-122.39400000000001</v>
      </c>
      <c r="Q16">
        <v>1360</v>
      </c>
      <c r="R16">
        <v>4850</v>
      </c>
      <c r="S16" t="s">
        <v>21</v>
      </c>
    </row>
    <row r="17" spans="1:19" x14ac:dyDescent="0.35">
      <c r="A17">
        <v>9297300055</v>
      </c>
      <c r="B17" s="1">
        <v>650000</v>
      </c>
      <c r="C17">
        <v>4</v>
      </c>
      <c r="D17">
        <v>3</v>
      </c>
      <c r="E17">
        <v>2950</v>
      </c>
      <c r="F17">
        <v>5000</v>
      </c>
      <c r="G17">
        <v>2</v>
      </c>
      <c r="H17">
        <v>0</v>
      </c>
      <c r="I17">
        <v>9</v>
      </c>
      <c r="J17">
        <v>1980</v>
      </c>
      <c r="K17">
        <v>970</v>
      </c>
      <c r="L17">
        <v>1979</v>
      </c>
      <c r="M17">
        <v>0</v>
      </c>
      <c r="N17">
        <v>98126</v>
      </c>
      <c r="O17">
        <v>47.571399999999997</v>
      </c>
      <c r="P17">
        <v>-122.375</v>
      </c>
      <c r="Q17">
        <v>2140</v>
      </c>
      <c r="R17">
        <v>4000</v>
      </c>
      <c r="S17" t="s">
        <v>21</v>
      </c>
    </row>
    <row r="18" spans="1:19" x14ac:dyDescent="0.35">
      <c r="A18">
        <v>1875500060</v>
      </c>
      <c r="B18" s="1">
        <v>395000</v>
      </c>
      <c r="C18">
        <v>3</v>
      </c>
      <c r="D18">
        <v>2</v>
      </c>
      <c r="E18">
        <v>1890</v>
      </c>
      <c r="F18">
        <v>14040</v>
      </c>
      <c r="G18">
        <v>2</v>
      </c>
      <c r="H18">
        <v>0</v>
      </c>
      <c r="I18">
        <v>7</v>
      </c>
      <c r="J18">
        <v>1890</v>
      </c>
      <c r="K18">
        <v>0</v>
      </c>
      <c r="L18">
        <v>1994</v>
      </c>
      <c r="M18">
        <v>0</v>
      </c>
      <c r="N18">
        <v>98019</v>
      </c>
      <c r="O18">
        <v>47.727699999999999</v>
      </c>
      <c r="P18">
        <v>-121.962</v>
      </c>
      <c r="Q18">
        <v>1890</v>
      </c>
      <c r="R18">
        <v>14018</v>
      </c>
      <c r="S18" t="s">
        <v>21</v>
      </c>
    </row>
    <row r="19" spans="1:19" x14ac:dyDescent="0.35">
      <c r="A19">
        <v>6865200140</v>
      </c>
      <c r="B19" s="1">
        <v>485000</v>
      </c>
      <c r="C19">
        <v>4</v>
      </c>
      <c r="D19">
        <v>1</v>
      </c>
      <c r="E19">
        <v>1600</v>
      </c>
      <c r="F19">
        <v>4300</v>
      </c>
      <c r="G19">
        <v>1.5</v>
      </c>
      <c r="H19">
        <v>0</v>
      </c>
      <c r="I19">
        <v>7</v>
      </c>
      <c r="J19">
        <v>1600</v>
      </c>
      <c r="K19">
        <v>0</v>
      </c>
      <c r="L19">
        <v>1916</v>
      </c>
      <c r="M19">
        <v>0</v>
      </c>
      <c r="N19">
        <v>98103</v>
      </c>
      <c r="O19">
        <v>47.6648</v>
      </c>
      <c r="P19">
        <v>-122.343</v>
      </c>
      <c r="Q19">
        <v>1610</v>
      </c>
      <c r="R19">
        <v>4300</v>
      </c>
      <c r="S19" t="s">
        <v>22</v>
      </c>
    </row>
    <row r="20" spans="1:19" x14ac:dyDescent="0.35">
      <c r="A20">
        <v>16000397</v>
      </c>
      <c r="B20" s="1">
        <v>189000</v>
      </c>
      <c r="C20">
        <v>2</v>
      </c>
      <c r="D20">
        <v>1</v>
      </c>
      <c r="E20">
        <v>1200</v>
      </c>
      <c r="F20">
        <v>9850</v>
      </c>
      <c r="G20">
        <v>1</v>
      </c>
      <c r="H20">
        <v>0</v>
      </c>
      <c r="I20">
        <v>7</v>
      </c>
      <c r="J20">
        <v>1200</v>
      </c>
      <c r="K20">
        <v>0</v>
      </c>
      <c r="L20">
        <v>1921</v>
      </c>
      <c r="M20">
        <v>0</v>
      </c>
      <c r="N20">
        <v>98002</v>
      </c>
      <c r="O20">
        <v>47.308900000000001</v>
      </c>
      <c r="P20">
        <v>-122.21</v>
      </c>
      <c r="Q20">
        <v>1060</v>
      </c>
      <c r="R20">
        <v>5095</v>
      </c>
      <c r="S20" t="s">
        <v>22</v>
      </c>
    </row>
    <row r="21" spans="1:19" x14ac:dyDescent="0.35">
      <c r="A21">
        <v>7983200060</v>
      </c>
      <c r="B21" s="1">
        <v>230000</v>
      </c>
      <c r="C21">
        <v>3</v>
      </c>
      <c r="D21">
        <v>1</v>
      </c>
      <c r="E21">
        <v>1250</v>
      </c>
      <c r="F21">
        <v>9774</v>
      </c>
      <c r="G21">
        <v>1</v>
      </c>
      <c r="H21">
        <v>0</v>
      </c>
      <c r="I21">
        <v>7</v>
      </c>
      <c r="J21">
        <v>1250</v>
      </c>
      <c r="K21">
        <v>0</v>
      </c>
      <c r="L21">
        <v>1969</v>
      </c>
      <c r="M21">
        <v>0</v>
      </c>
      <c r="N21">
        <v>98003</v>
      </c>
      <c r="O21">
        <v>47.334299999999999</v>
      </c>
      <c r="P21">
        <v>-122.306</v>
      </c>
      <c r="Q21">
        <v>1280</v>
      </c>
      <c r="R21">
        <v>8850</v>
      </c>
      <c r="S21" t="s">
        <v>22</v>
      </c>
    </row>
    <row r="22" spans="1:19" x14ac:dyDescent="0.35">
      <c r="A22">
        <v>6300500875</v>
      </c>
      <c r="B22" s="1">
        <v>385000</v>
      </c>
      <c r="C22">
        <v>4</v>
      </c>
      <c r="D22">
        <v>1.75</v>
      </c>
      <c r="E22">
        <v>1620</v>
      </c>
      <c r="F22">
        <v>4980</v>
      </c>
      <c r="G22">
        <v>1</v>
      </c>
      <c r="H22">
        <v>0</v>
      </c>
      <c r="I22">
        <v>7</v>
      </c>
      <c r="J22">
        <v>860</v>
      </c>
      <c r="K22">
        <v>760</v>
      </c>
      <c r="L22">
        <v>1947</v>
      </c>
      <c r="M22">
        <v>0</v>
      </c>
      <c r="N22">
        <v>98133</v>
      </c>
      <c r="O22">
        <v>47.702500000000001</v>
      </c>
      <c r="P22">
        <v>-122.34099999999999</v>
      </c>
      <c r="Q22">
        <v>1400</v>
      </c>
      <c r="R22">
        <v>4980</v>
      </c>
      <c r="S22" t="s">
        <v>22</v>
      </c>
    </row>
    <row r="23" spans="1:19" x14ac:dyDescent="0.35">
      <c r="A23">
        <v>2524049179</v>
      </c>
      <c r="B23" s="1">
        <v>2000000</v>
      </c>
      <c r="C23">
        <v>3</v>
      </c>
      <c r="D23">
        <v>2.75</v>
      </c>
      <c r="E23">
        <v>3050</v>
      </c>
      <c r="F23">
        <v>44867</v>
      </c>
      <c r="G23">
        <v>1</v>
      </c>
      <c r="H23">
        <v>0</v>
      </c>
      <c r="I23">
        <v>9</v>
      </c>
      <c r="J23">
        <v>2330</v>
      </c>
      <c r="K23">
        <v>720</v>
      </c>
      <c r="L23">
        <v>1968</v>
      </c>
      <c r="M23">
        <v>0</v>
      </c>
      <c r="N23">
        <v>98040</v>
      </c>
      <c r="O23">
        <v>47.531599999999997</v>
      </c>
      <c r="P23">
        <v>-122.233</v>
      </c>
      <c r="Q23">
        <v>4110</v>
      </c>
      <c r="R23">
        <v>20336</v>
      </c>
      <c r="S23" t="s">
        <v>21</v>
      </c>
    </row>
    <row r="24" spans="1:19" x14ac:dyDescent="0.35">
      <c r="A24">
        <v>7137970340</v>
      </c>
      <c r="B24" s="1">
        <v>285000</v>
      </c>
      <c r="C24">
        <v>5</v>
      </c>
      <c r="D24">
        <v>2.5</v>
      </c>
      <c r="E24">
        <v>2270</v>
      </c>
      <c r="F24">
        <v>6300</v>
      </c>
      <c r="G24">
        <v>2</v>
      </c>
      <c r="H24">
        <v>0</v>
      </c>
      <c r="I24">
        <v>8</v>
      </c>
      <c r="J24">
        <v>2270</v>
      </c>
      <c r="K24">
        <v>0</v>
      </c>
      <c r="L24">
        <v>1995</v>
      </c>
      <c r="M24">
        <v>0</v>
      </c>
      <c r="N24">
        <v>98092</v>
      </c>
      <c r="O24">
        <v>47.326599999999999</v>
      </c>
      <c r="P24">
        <v>-122.169</v>
      </c>
      <c r="Q24">
        <v>2240</v>
      </c>
      <c r="R24">
        <v>7005</v>
      </c>
      <c r="S24" t="s">
        <v>21</v>
      </c>
    </row>
    <row r="25" spans="1:19" x14ac:dyDescent="0.35">
      <c r="A25">
        <v>8091400200</v>
      </c>
      <c r="B25" s="1">
        <v>252700</v>
      </c>
      <c r="C25">
        <v>2</v>
      </c>
      <c r="D25">
        <v>1.5</v>
      </c>
      <c r="E25">
        <v>1070</v>
      </c>
      <c r="F25">
        <v>9643</v>
      </c>
      <c r="G25">
        <v>1</v>
      </c>
      <c r="H25">
        <v>0</v>
      </c>
      <c r="I25">
        <v>7</v>
      </c>
      <c r="J25">
        <v>1070</v>
      </c>
      <c r="K25">
        <v>0</v>
      </c>
      <c r="L25">
        <v>1985</v>
      </c>
      <c r="M25">
        <v>0</v>
      </c>
      <c r="N25">
        <v>98030</v>
      </c>
      <c r="O25">
        <v>47.353299999999997</v>
      </c>
      <c r="P25">
        <v>-122.166</v>
      </c>
      <c r="Q25">
        <v>1220</v>
      </c>
      <c r="R25">
        <v>8386</v>
      </c>
      <c r="S25" t="s">
        <v>21</v>
      </c>
    </row>
    <row r="26" spans="1:19" x14ac:dyDescent="0.35">
      <c r="A26">
        <v>3814700200</v>
      </c>
      <c r="B26" s="1">
        <v>329000</v>
      </c>
      <c r="C26">
        <v>3</v>
      </c>
      <c r="D26">
        <v>2.25</v>
      </c>
      <c r="E26">
        <v>2450</v>
      </c>
      <c r="F26">
        <v>6500</v>
      </c>
      <c r="G26">
        <v>2</v>
      </c>
      <c r="H26">
        <v>0</v>
      </c>
      <c r="I26">
        <v>8</v>
      </c>
      <c r="J26">
        <v>2450</v>
      </c>
      <c r="K26">
        <v>0</v>
      </c>
      <c r="L26">
        <v>1985</v>
      </c>
      <c r="M26">
        <v>0</v>
      </c>
      <c r="N26">
        <v>98030</v>
      </c>
      <c r="O26">
        <v>47.373899999999999</v>
      </c>
      <c r="P26">
        <v>-122.172</v>
      </c>
      <c r="Q26">
        <v>2200</v>
      </c>
      <c r="R26">
        <v>6865</v>
      </c>
      <c r="S26" t="s">
        <v>22</v>
      </c>
    </row>
    <row r="27" spans="1:19" x14ac:dyDescent="0.35">
      <c r="A27">
        <v>1202000200</v>
      </c>
      <c r="B27" s="1">
        <v>233000</v>
      </c>
      <c r="C27">
        <v>3</v>
      </c>
      <c r="D27">
        <v>2</v>
      </c>
      <c r="E27">
        <v>1710</v>
      </c>
      <c r="F27">
        <v>4697</v>
      </c>
      <c r="G27">
        <v>1.5</v>
      </c>
      <c r="H27">
        <v>0</v>
      </c>
      <c r="I27">
        <v>6</v>
      </c>
      <c r="J27">
        <v>1710</v>
      </c>
      <c r="K27">
        <v>0</v>
      </c>
      <c r="L27">
        <v>1941</v>
      </c>
      <c r="M27">
        <v>0</v>
      </c>
      <c r="N27">
        <v>98002</v>
      </c>
      <c r="O27">
        <v>47.3048</v>
      </c>
      <c r="P27">
        <v>-122.218</v>
      </c>
      <c r="Q27">
        <v>1030</v>
      </c>
      <c r="R27">
        <v>4705</v>
      </c>
      <c r="S27" t="s">
        <v>23</v>
      </c>
    </row>
    <row r="28" spans="1:19" x14ac:dyDescent="0.35">
      <c r="A28">
        <v>1794500383</v>
      </c>
      <c r="B28" s="1">
        <v>937000</v>
      </c>
      <c r="C28">
        <v>3</v>
      </c>
      <c r="D28">
        <v>1.75</v>
      </c>
      <c r="E28">
        <v>2450</v>
      </c>
      <c r="F28">
        <v>2691</v>
      </c>
      <c r="G28">
        <v>2</v>
      </c>
      <c r="H28">
        <v>0</v>
      </c>
      <c r="I28">
        <v>8</v>
      </c>
      <c r="J28">
        <v>1750</v>
      </c>
      <c r="K28">
        <v>700</v>
      </c>
      <c r="L28">
        <v>1915</v>
      </c>
      <c r="M28">
        <v>0</v>
      </c>
      <c r="N28">
        <v>98119</v>
      </c>
      <c r="O28">
        <v>47.638599999999997</v>
      </c>
      <c r="P28">
        <v>-122.36</v>
      </c>
      <c r="Q28">
        <v>1760</v>
      </c>
      <c r="R28">
        <v>3573</v>
      </c>
      <c r="S28" t="s">
        <v>21</v>
      </c>
    </row>
    <row r="29" spans="1:19" x14ac:dyDescent="0.35">
      <c r="A29">
        <v>3303700376</v>
      </c>
      <c r="B29" s="1">
        <v>667000</v>
      </c>
      <c r="C29">
        <v>3</v>
      </c>
      <c r="D29">
        <v>1</v>
      </c>
      <c r="E29">
        <v>1400</v>
      </c>
      <c r="F29">
        <v>1581</v>
      </c>
      <c r="G29">
        <v>1.5</v>
      </c>
      <c r="H29">
        <v>0</v>
      </c>
      <c r="I29">
        <v>8</v>
      </c>
      <c r="J29">
        <v>1400</v>
      </c>
      <c r="K29">
        <v>0</v>
      </c>
      <c r="L29">
        <v>1909</v>
      </c>
      <c r="M29">
        <v>0</v>
      </c>
      <c r="N29">
        <v>98112</v>
      </c>
      <c r="O29">
        <v>47.622100000000003</v>
      </c>
      <c r="P29">
        <v>-122.31399999999999</v>
      </c>
      <c r="Q29">
        <v>1860</v>
      </c>
      <c r="R29">
        <v>3861</v>
      </c>
      <c r="S29" t="s">
        <v>23</v>
      </c>
    </row>
    <row r="30" spans="1:19" x14ac:dyDescent="0.35">
      <c r="A30">
        <v>5101402488</v>
      </c>
      <c r="B30" s="1">
        <v>438000</v>
      </c>
      <c r="C30">
        <v>3</v>
      </c>
      <c r="D30">
        <v>1.75</v>
      </c>
      <c r="E30">
        <v>1520</v>
      </c>
      <c r="F30">
        <v>6380</v>
      </c>
      <c r="G30">
        <v>1</v>
      </c>
      <c r="H30">
        <v>0</v>
      </c>
      <c r="I30">
        <v>7</v>
      </c>
      <c r="J30">
        <v>790</v>
      </c>
      <c r="K30">
        <v>730</v>
      </c>
      <c r="L30">
        <v>1948</v>
      </c>
      <c r="M30">
        <v>0</v>
      </c>
      <c r="N30">
        <v>98115</v>
      </c>
      <c r="O30">
        <v>47.695</v>
      </c>
      <c r="P30">
        <v>-122.304</v>
      </c>
      <c r="Q30">
        <v>1520</v>
      </c>
      <c r="R30">
        <v>6235</v>
      </c>
      <c r="S30" t="s">
        <v>21</v>
      </c>
    </row>
    <row r="31" spans="1:19" x14ac:dyDescent="0.35">
      <c r="A31">
        <v>1873100390</v>
      </c>
      <c r="B31" s="1">
        <v>719000</v>
      </c>
      <c r="C31">
        <v>4</v>
      </c>
      <c r="D31">
        <v>2.5</v>
      </c>
      <c r="E31">
        <v>2570</v>
      </c>
      <c r="F31">
        <v>7173</v>
      </c>
      <c r="G31">
        <v>2</v>
      </c>
      <c r="H31">
        <v>0</v>
      </c>
      <c r="I31">
        <v>8</v>
      </c>
      <c r="J31">
        <v>2570</v>
      </c>
      <c r="K31">
        <v>0</v>
      </c>
      <c r="L31">
        <v>2005</v>
      </c>
      <c r="M31">
        <v>0</v>
      </c>
      <c r="N31">
        <v>98052</v>
      </c>
      <c r="O31">
        <v>47.707299999999996</v>
      </c>
      <c r="P31">
        <v>-122.11</v>
      </c>
      <c r="Q31">
        <v>2630</v>
      </c>
      <c r="R31">
        <v>6026</v>
      </c>
      <c r="S31" t="s">
        <v>21</v>
      </c>
    </row>
    <row r="32" spans="1:19" x14ac:dyDescent="0.35">
      <c r="A32">
        <v>8562750320</v>
      </c>
      <c r="B32" s="1">
        <v>580500</v>
      </c>
      <c r="C32">
        <v>3</v>
      </c>
      <c r="D32">
        <v>2.5</v>
      </c>
      <c r="E32">
        <v>2320</v>
      </c>
      <c r="F32">
        <v>3980</v>
      </c>
      <c r="G32">
        <v>2</v>
      </c>
      <c r="H32">
        <v>0</v>
      </c>
      <c r="I32">
        <v>8</v>
      </c>
      <c r="J32">
        <v>2320</v>
      </c>
      <c r="K32">
        <v>0</v>
      </c>
      <c r="L32">
        <v>2003</v>
      </c>
      <c r="M32">
        <v>0</v>
      </c>
      <c r="N32">
        <v>98027</v>
      </c>
      <c r="O32">
        <v>47.539099999999998</v>
      </c>
      <c r="P32">
        <v>-122.07</v>
      </c>
      <c r="Q32">
        <v>2580</v>
      </c>
      <c r="R32">
        <v>3980</v>
      </c>
      <c r="S32" t="s">
        <v>21</v>
      </c>
    </row>
    <row r="33" spans="1:19" x14ac:dyDescent="0.35">
      <c r="A33">
        <v>2426039314</v>
      </c>
      <c r="B33" s="1">
        <v>280000</v>
      </c>
      <c r="C33">
        <v>2</v>
      </c>
      <c r="D33">
        <v>1.5</v>
      </c>
      <c r="E33">
        <v>1190</v>
      </c>
      <c r="F33">
        <v>1265</v>
      </c>
      <c r="G33">
        <v>3</v>
      </c>
      <c r="H33">
        <v>0</v>
      </c>
      <c r="I33">
        <v>7</v>
      </c>
      <c r="J33">
        <v>1190</v>
      </c>
      <c r="K33">
        <v>0</v>
      </c>
      <c r="L33">
        <v>2005</v>
      </c>
      <c r="M33">
        <v>0</v>
      </c>
      <c r="N33">
        <v>98133</v>
      </c>
      <c r="O33">
        <v>47.727400000000003</v>
      </c>
      <c r="P33">
        <v>-122.357</v>
      </c>
      <c r="Q33">
        <v>1390</v>
      </c>
      <c r="R33">
        <v>1756</v>
      </c>
      <c r="S33" t="s">
        <v>21</v>
      </c>
    </row>
    <row r="34" spans="1:19" x14ac:dyDescent="0.35">
      <c r="A34">
        <v>461000390</v>
      </c>
      <c r="B34" s="1">
        <v>687500</v>
      </c>
      <c r="C34">
        <v>4</v>
      </c>
      <c r="D34">
        <v>1.75</v>
      </c>
      <c r="E34">
        <v>2330</v>
      </c>
      <c r="F34">
        <v>5000</v>
      </c>
      <c r="G34">
        <v>1.5</v>
      </c>
      <c r="H34">
        <v>0</v>
      </c>
      <c r="I34">
        <v>7</v>
      </c>
      <c r="J34">
        <v>1510</v>
      </c>
      <c r="K34">
        <v>820</v>
      </c>
      <c r="L34">
        <v>1929</v>
      </c>
      <c r="M34">
        <v>0</v>
      </c>
      <c r="N34">
        <v>98117</v>
      </c>
      <c r="O34">
        <v>47.682299999999998</v>
      </c>
      <c r="P34">
        <v>-122.36799999999999</v>
      </c>
      <c r="Q34">
        <v>1460</v>
      </c>
      <c r="R34">
        <v>5000</v>
      </c>
      <c r="S34" t="s">
        <v>22</v>
      </c>
    </row>
    <row r="35" spans="1:19" x14ac:dyDescent="0.35">
      <c r="A35">
        <v>7589200193</v>
      </c>
      <c r="B35" s="1">
        <v>535000</v>
      </c>
      <c r="C35">
        <v>3</v>
      </c>
      <c r="D35">
        <v>1</v>
      </c>
      <c r="E35">
        <v>1090</v>
      </c>
      <c r="F35">
        <v>3000</v>
      </c>
      <c r="G35">
        <v>1.5</v>
      </c>
      <c r="H35">
        <v>0</v>
      </c>
      <c r="I35">
        <v>8</v>
      </c>
      <c r="J35">
        <v>1090</v>
      </c>
      <c r="K35">
        <v>0</v>
      </c>
      <c r="L35">
        <v>1929</v>
      </c>
      <c r="M35">
        <v>0</v>
      </c>
      <c r="N35">
        <v>98117</v>
      </c>
      <c r="O35">
        <v>47.688899999999997</v>
      </c>
      <c r="P35">
        <v>-122.375</v>
      </c>
      <c r="Q35">
        <v>1570</v>
      </c>
      <c r="R35">
        <v>5080</v>
      </c>
      <c r="S35" t="s">
        <v>22</v>
      </c>
    </row>
    <row r="36" spans="1:19" x14ac:dyDescent="0.35">
      <c r="A36">
        <v>7955080270</v>
      </c>
      <c r="B36" s="1">
        <v>322500</v>
      </c>
      <c r="C36">
        <v>4</v>
      </c>
      <c r="D36">
        <v>2.75</v>
      </c>
      <c r="E36">
        <v>2060</v>
      </c>
      <c r="F36">
        <v>6659</v>
      </c>
      <c r="G36">
        <v>1</v>
      </c>
      <c r="H36">
        <v>0</v>
      </c>
      <c r="I36">
        <v>7</v>
      </c>
      <c r="J36">
        <v>1280</v>
      </c>
      <c r="K36">
        <v>780</v>
      </c>
      <c r="L36">
        <v>1981</v>
      </c>
      <c r="M36">
        <v>0</v>
      </c>
      <c r="N36">
        <v>98058</v>
      </c>
      <c r="O36">
        <v>47.427599999999998</v>
      </c>
      <c r="P36">
        <v>-122.157</v>
      </c>
      <c r="Q36">
        <v>2020</v>
      </c>
      <c r="R36">
        <v>8720</v>
      </c>
      <c r="S36" t="s">
        <v>21</v>
      </c>
    </row>
    <row r="37" spans="1:19" x14ac:dyDescent="0.35">
      <c r="A37">
        <v>9547205180</v>
      </c>
      <c r="B37" s="1">
        <v>696000</v>
      </c>
      <c r="C37">
        <v>3</v>
      </c>
      <c r="D37">
        <v>2.5</v>
      </c>
      <c r="E37">
        <v>2300</v>
      </c>
      <c r="F37">
        <v>3060</v>
      </c>
      <c r="G37">
        <v>1.5</v>
      </c>
      <c r="H37">
        <v>0</v>
      </c>
      <c r="I37">
        <v>8</v>
      </c>
      <c r="J37">
        <v>1510</v>
      </c>
      <c r="K37">
        <v>790</v>
      </c>
      <c r="L37">
        <v>1930</v>
      </c>
      <c r="M37">
        <v>2002</v>
      </c>
      <c r="N37">
        <v>98115</v>
      </c>
      <c r="O37">
        <v>47.682699999999997</v>
      </c>
      <c r="P37">
        <v>-122.31</v>
      </c>
      <c r="Q37">
        <v>1590</v>
      </c>
      <c r="R37">
        <v>3264</v>
      </c>
      <c r="S37" t="s">
        <v>21</v>
      </c>
    </row>
    <row r="38" spans="1:19" x14ac:dyDescent="0.35">
      <c r="A38">
        <v>9435300030</v>
      </c>
      <c r="B38" s="1">
        <v>550000</v>
      </c>
      <c r="C38">
        <v>4</v>
      </c>
      <c r="D38">
        <v>1</v>
      </c>
      <c r="E38">
        <v>1660</v>
      </c>
      <c r="F38">
        <v>34848</v>
      </c>
      <c r="G38">
        <v>1</v>
      </c>
      <c r="H38">
        <v>0</v>
      </c>
      <c r="I38">
        <v>5</v>
      </c>
      <c r="J38">
        <v>930</v>
      </c>
      <c r="K38">
        <v>730</v>
      </c>
      <c r="L38">
        <v>1933</v>
      </c>
      <c r="M38">
        <v>0</v>
      </c>
      <c r="N38">
        <v>98052</v>
      </c>
      <c r="O38">
        <v>47.662100000000002</v>
      </c>
      <c r="P38">
        <v>-122.13200000000001</v>
      </c>
      <c r="Q38">
        <v>2160</v>
      </c>
      <c r="R38">
        <v>11467</v>
      </c>
      <c r="S38" t="s">
        <v>19</v>
      </c>
    </row>
    <row r="39" spans="1:19" x14ac:dyDescent="0.35">
      <c r="A39">
        <v>2768000400</v>
      </c>
      <c r="B39" s="1">
        <v>640000</v>
      </c>
      <c r="C39">
        <v>4</v>
      </c>
      <c r="D39">
        <v>2</v>
      </c>
      <c r="E39">
        <v>2360</v>
      </c>
      <c r="F39">
        <v>6000</v>
      </c>
      <c r="G39">
        <v>2</v>
      </c>
      <c r="H39">
        <v>0</v>
      </c>
      <c r="I39">
        <v>8</v>
      </c>
      <c r="J39">
        <v>2360</v>
      </c>
      <c r="K39">
        <v>0</v>
      </c>
      <c r="L39">
        <v>1904</v>
      </c>
      <c r="M39">
        <v>0</v>
      </c>
      <c r="N39">
        <v>98107</v>
      </c>
      <c r="O39">
        <v>47.670200000000001</v>
      </c>
      <c r="P39">
        <v>-122.36199999999999</v>
      </c>
      <c r="Q39">
        <v>1730</v>
      </c>
      <c r="R39">
        <v>4700</v>
      </c>
      <c r="S39" t="s">
        <v>22</v>
      </c>
    </row>
    <row r="40" spans="1:19" x14ac:dyDescent="0.35">
      <c r="A40">
        <v>7895500070</v>
      </c>
      <c r="B40" s="1">
        <v>240000</v>
      </c>
      <c r="C40">
        <v>4</v>
      </c>
      <c r="D40">
        <v>1</v>
      </c>
      <c r="E40">
        <v>1220</v>
      </c>
      <c r="F40">
        <v>8075</v>
      </c>
      <c r="G40">
        <v>1</v>
      </c>
      <c r="H40">
        <v>0</v>
      </c>
      <c r="I40">
        <v>7</v>
      </c>
      <c r="J40">
        <v>890</v>
      </c>
      <c r="K40">
        <v>330</v>
      </c>
      <c r="L40">
        <v>1969</v>
      </c>
      <c r="M40">
        <v>0</v>
      </c>
      <c r="N40">
        <v>98001</v>
      </c>
      <c r="O40">
        <v>47.334099999999999</v>
      </c>
      <c r="P40">
        <v>-122.282</v>
      </c>
      <c r="Q40">
        <v>1290</v>
      </c>
      <c r="R40">
        <v>7800</v>
      </c>
      <c r="S40" t="s">
        <v>20</v>
      </c>
    </row>
    <row r="41" spans="1:19" x14ac:dyDescent="0.35">
      <c r="A41">
        <v>2078500320</v>
      </c>
      <c r="B41" s="1">
        <v>605000</v>
      </c>
      <c r="C41">
        <v>4</v>
      </c>
      <c r="D41">
        <v>2.5</v>
      </c>
      <c r="E41">
        <v>2620</v>
      </c>
      <c r="F41">
        <v>7553</v>
      </c>
      <c r="G41">
        <v>2</v>
      </c>
      <c r="H41">
        <v>0</v>
      </c>
      <c r="I41">
        <v>8</v>
      </c>
      <c r="J41">
        <v>2620</v>
      </c>
      <c r="K41">
        <v>0</v>
      </c>
      <c r="L41">
        <v>1996</v>
      </c>
      <c r="M41">
        <v>0</v>
      </c>
      <c r="N41">
        <v>98056</v>
      </c>
      <c r="O41">
        <v>47.530099999999997</v>
      </c>
      <c r="P41">
        <v>-122.18</v>
      </c>
      <c r="Q41">
        <v>2620</v>
      </c>
      <c r="R41">
        <v>11884</v>
      </c>
      <c r="S41" t="s">
        <v>21</v>
      </c>
    </row>
    <row r="42" spans="1:19" x14ac:dyDescent="0.35">
      <c r="A42">
        <v>5547700270</v>
      </c>
      <c r="B42" s="1">
        <v>625000</v>
      </c>
      <c r="C42">
        <v>4</v>
      </c>
      <c r="D42">
        <v>2.5</v>
      </c>
      <c r="E42">
        <v>2570</v>
      </c>
      <c r="F42">
        <v>5520</v>
      </c>
      <c r="G42">
        <v>2</v>
      </c>
      <c r="H42">
        <v>0</v>
      </c>
      <c r="I42">
        <v>9</v>
      </c>
      <c r="J42">
        <v>2570</v>
      </c>
      <c r="K42">
        <v>0</v>
      </c>
      <c r="L42">
        <v>2000</v>
      </c>
      <c r="M42">
        <v>0</v>
      </c>
      <c r="N42">
        <v>98074</v>
      </c>
      <c r="O42">
        <v>47.6145</v>
      </c>
      <c r="P42">
        <v>-122.027</v>
      </c>
      <c r="Q42">
        <v>2470</v>
      </c>
      <c r="R42">
        <v>5669</v>
      </c>
      <c r="S42" t="s">
        <v>21</v>
      </c>
    </row>
    <row r="43" spans="1:19" x14ac:dyDescent="0.35">
      <c r="A43">
        <v>7766200013</v>
      </c>
      <c r="B43" s="1">
        <v>775000</v>
      </c>
      <c r="C43">
        <v>4</v>
      </c>
      <c r="D43">
        <v>2.25</v>
      </c>
      <c r="E43">
        <v>4220</v>
      </c>
      <c r="F43">
        <v>24186</v>
      </c>
      <c r="G43">
        <v>1</v>
      </c>
      <c r="H43">
        <v>0</v>
      </c>
      <c r="I43">
        <v>8</v>
      </c>
      <c r="J43">
        <v>2600</v>
      </c>
      <c r="K43">
        <v>1620</v>
      </c>
      <c r="L43">
        <v>1984</v>
      </c>
      <c r="M43">
        <v>0</v>
      </c>
      <c r="N43">
        <v>98166</v>
      </c>
      <c r="O43">
        <v>47.445</v>
      </c>
      <c r="P43">
        <v>-122.34699999999999</v>
      </c>
      <c r="Q43">
        <v>2410</v>
      </c>
      <c r="R43">
        <v>30617</v>
      </c>
      <c r="S43" t="s">
        <v>21</v>
      </c>
    </row>
    <row r="44" spans="1:19" x14ac:dyDescent="0.35">
      <c r="A44">
        <v>7203220400</v>
      </c>
      <c r="B44" s="1">
        <v>861990</v>
      </c>
      <c r="C44">
        <v>5</v>
      </c>
      <c r="D44">
        <v>2.75</v>
      </c>
      <c r="E44">
        <v>3595</v>
      </c>
      <c r="F44">
        <v>5639</v>
      </c>
      <c r="G44">
        <v>2</v>
      </c>
      <c r="H44">
        <v>0</v>
      </c>
      <c r="I44">
        <v>9</v>
      </c>
      <c r="J44">
        <v>3595</v>
      </c>
      <c r="K44">
        <v>0</v>
      </c>
      <c r="L44">
        <v>2014</v>
      </c>
      <c r="M44">
        <v>0</v>
      </c>
      <c r="N44">
        <v>98053</v>
      </c>
      <c r="O44">
        <v>47.684800000000003</v>
      </c>
      <c r="P44">
        <v>-122.01600000000001</v>
      </c>
      <c r="Q44">
        <v>3625</v>
      </c>
      <c r="R44">
        <v>5639</v>
      </c>
      <c r="S44" t="s">
        <v>21</v>
      </c>
    </row>
    <row r="45" spans="1:19" x14ac:dyDescent="0.35">
      <c r="A45">
        <v>9270200160</v>
      </c>
      <c r="B45" s="1">
        <v>685000</v>
      </c>
      <c r="C45">
        <v>3</v>
      </c>
      <c r="D45">
        <v>1</v>
      </c>
      <c r="E45">
        <v>1570</v>
      </c>
      <c r="F45">
        <v>2280</v>
      </c>
      <c r="G45">
        <v>2</v>
      </c>
      <c r="H45">
        <v>0</v>
      </c>
      <c r="I45">
        <v>7</v>
      </c>
      <c r="J45">
        <v>1570</v>
      </c>
      <c r="K45">
        <v>0</v>
      </c>
      <c r="L45">
        <v>1922</v>
      </c>
      <c r="M45">
        <v>0</v>
      </c>
      <c r="N45">
        <v>98119</v>
      </c>
      <c r="O45">
        <v>47.641300000000001</v>
      </c>
      <c r="P45">
        <v>-122.364</v>
      </c>
      <c r="Q45">
        <v>1580</v>
      </c>
      <c r="R45">
        <v>2640</v>
      </c>
      <c r="S45" t="s">
        <v>21</v>
      </c>
    </row>
    <row r="46" spans="1:19" x14ac:dyDescent="0.35">
      <c r="A46">
        <v>1432701230</v>
      </c>
      <c r="B46" s="1">
        <v>309000</v>
      </c>
      <c r="C46">
        <v>3</v>
      </c>
      <c r="D46">
        <v>1</v>
      </c>
      <c r="E46">
        <v>1280</v>
      </c>
      <c r="F46">
        <v>9656</v>
      </c>
      <c r="G46">
        <v>1</v>
      </c>
      <c r="H46">
        <v>0</v>
      </c>
      <c r="I46">
        <v>6</v>
      </c>
      <c r="J46">
        <v>920</v>
      </c>
      <c r="K46">
        <v>360</v>
      </c>
      <c r="L46">
        <v>1959</v>
      </c>
      <c r="M46">
        <v>0</v>
      </c>
      <c r="N46">
        <v>98058</v>
      </c>
      <c r="O46">
        <v>47.448500000000003</v>
      </c>
      <c r="P46">
        <v>-122.175</v>
      </c>
      <c r="Q46">
        <v>1340</v>
      </c>
      <c r="R46">
        <v>8808</v>
      </c>
      <c r="S46" t="s">
        <v>22</v>
      </c>
    </row>
    <row r="47" spans="1:19" x14ac:dyDescent="0.35">
      <c r="A47">
        <v>8035350320</v>
      </c>
      <c r="B47" s="1">
        <v>488000</v>
      </c>
      <c r="C47">
        <v>3</v>
      </c>
      <c r="D47">
        <v>2.5</v>
      </c>
      <c r="E47">
        <v>3160</v>
      </c>
      <c r="F47">
        <v>13603</v>
      </c>
      <c r="G47">
        <v>2</v>
      </c>
      <c r="H47">
        <v>0</v>
      </c>
      <c r="I47">
        <v>8</v>
      </c>
      <c r="J47">
        <v>3160</v>
      </c>
      <c r="K47">
        <v>0</v>
      </c>
      <c r="L47">
        <v>2003</v>
      </c>
      <c r="M47">
        <v>0</v>
      </c>
      <c r="N47">
        <v>98019</v>
      </c>
      <c r="O47">
        <v>47.744300000000003</v>
      </c>
      <c r="P47">
        <v>-121.977</v>
      </c>
      <c r="Q47">
        <v>3050</v>
      </c>
      <c r="R47">
        <v>9232</v>
      </c>
      <c r="S47" t="s">
        <v>21</v>
      </c>
    </row>
    <row r="48" spans="1:19" x14ac:dyDescent="0.35">
      <c r="A48">
        <v>8945200830</v>
      </c>
      <c r="B48" s="1">
        <v>210490</v>
      </c>
      <c r="C48">
        <v>3</v>
      </c>
      <c r="D48">
        <v>1</v>
      </c>
      <c r="E48">
        <v>990</v>
      </c>
      <c r="F48">
        <v>8528</v>
      </c>
      <c r="G48">
        <v>1</v>
      </c>
      <c r="H48">
        <v>0</v>
      </c>
      <c r="I48">
        <v>6</v>
      </c>
      <c r="J48">
        <v>990</v>
      </c>
      <c r="K48">
        <v>0</v>
      </c>
      <c r="L48">
        <v>1966</v>
      </c>
      <c r="M48">
        <v>0</v>
      </c>
      <c r="N48">
        <v>98023</v>
      </c>
      <c r="O48">
        <v>47.306600000000003</v>
      </c>
      <c r="P48">
        <v>-122.371</v>
      </c>
      <c r="Q48">
        <v>1228</v>
      </c>
      <c r="R48">
        <v>8840</v>
      </c>
      <c r="S48" t="s">
        <v>21</v>
      </c>
    </row>
    <row r="49" spans="1:19" x14ac:dyDescent="0.35">
      <c r="A49">
        <v>4178300310</v>
      </c>
      <c r="B49" s="1">
        <v>785000</v>
      </c>
      <c r="C49">
        <v>4</v>
      </c>
      <c r="D49">
        <v>2.5</v>
      </c>
      <c r="E49">
        <v>2290</v>
      </c>
      <c r="F49">
        <v>13416</v>
      </c>
      <c r="G49">
        <v>2</v>
      </c>
      <c r="H49">
        <v>0</v>
      </c>
      <c r="I49">
        <v>9</v>
      </c>
      <c r="J49">
        <v>2290</v>
      </c>
      <c r="K49">
        <v>0</v>
      </c>
      <c r="L49">
        <v>1981</v>
      </c>
      <c r="M49">
        <v>0</v>
      </c>
      <c r="N49">
        <v>98007</v>
      </c>
      <c r="O49">
        <v>47.619399999999999</v>
      </c>
      <c r="P49">
        <v>-122.151</v>
      </c>
      <c r="Q49">
        <v>2680</v>
      </c>
      <c r="R49">
        <v>13685</v>
      </c>
      <c r="S49" t="s">
        <v>22</v>
      </c>
    </row>
    <row r="50" spans="1:19" x14ac:dyDescent="0.35">
      <c r="A50">
        <v>9215400105</v>
      </c>
      <c r="B50" s="1">
        <v>450000</v>
      </c>
      <c r="C50">
        <v>3</v>
      </c>
      <c r="D50">
        <v>1.75</v>
      </c>
      <c r="E50">
        <v>1250</v>
      </c>
      <c r="F50">
        <v>5963</v>
      </c>
      <c r="G50">
        <v>1</v>
      </c>
      <c r="H50">
        <v>0</v>
      </c>
      <c r="I50">
        <v>7</v>
      </c>
      <c r="J50">
        <v>1250</v>
      </c>
      <c r="K50">
        <v>0</v>
      </c>
      <c r="L50">
        <v>1953</v>
      </c>
      <c r="M50">
        <v>0</v>
      </c>
      <c r="N50">
        <v>98115</v>
      </c>
      <c r="O50">
        <v>47.679600000000001</v>
      </c>
      <c r="P50">
        <v>-122.301</v>
      </c>
      <c r="Q50">
        <v>970</v>
      </c>
      <c r="R50">
        <v>5100</v>
      </c>
      <c r="S50" t="s">
        <v>22</v>
      </c>
    </row>
    <row r="51" spans="1:19" x14ac:dyDescent="0.35">
      <c r="A51">
        <v>822039084</v>
      </c>
      <c r="B51" s="1">
        <v>1350000</v>
      </c>
      <c r="C51">
        <v>3</v>
      </c>
      <c r="D51">
        <v>2.5</v>
      </c>
      <c r="E51">
        <v>2753</v>
      </c>
      <c r="F51">
        <v>65005</v>
      </c>
      <c r="G51">
        <v>1</v>
      </c>
      <c r="H51">
        <v>1</v>
      </c>
      <c r="I51">
        <v>9</v>
      </c>
      <c r="J51">
        <v>2165</v>
      </c>
      <c r="K51">
        <v>588</v>
      </c>
      <c r="L51">
        <v>1953</v>
      </c>
      <c r="M51">
        <v>0</v>
      </c>
      <c r="N51">
        <v>98070</v>
      </c>
      <c r="O51">
        <v>47.4041</v>
      </c>
      <c r="P51">
        <v>-122.45099999999999</v>
      </c>
      <c r="Q51">
        <v>2680</v>
      </c>
      <c r="R51">
        <v>72513</v>
      </c>
      <c r="S51" t="s">
        <v>23</v>
      </c>
    </row>
    <row r="52" spans="1:19" x14ac:dyDescent="0.35">
      <c r="A52">
        <v>5245600105</v>
      </c>
      <c r="B52" s="1">
        <v>228000</v>
      </c>
      <c r="C52">
        <v>3</v>
      </c>
      <c r="D52">
        <v>1</v>
      </c>
      <c r="E52">
        <v>1190</v>
      </c>
      <c r="F52">
        <v>9199</v>
      </c>
      <c r="G52">
        <v>1</v>
      </c>
      <c r="H52">
        <v>0</v>
      </c>
      <c r="I52">
        <v>7</v>
      </c>
      <c r="J52">
        <v>1190</v>
      </c>
      <c r="K52">
        <v>0</v>
      </c>
      <c r="L52">
        <v>1955</v>
      </c>
      <c r="M52">
        <v>0</v>
      </c>
      <c r="N52">
        <v>98148</v>
      </c>
      <c r="O52">
        <v>47.425800000000002</v>
      </c>
      <c r="P52">
        <v>-122.322</v>
      </c>
      <c r="Q52">
        <v>1190</v>
      </c>
      <c r="R52">
        <v>9364</v>
      </c>
      <c r="S52" t="s">
        <v>21</v>
      </c>
    </row>
    <row r="53" spans="1:19" x14ac:dyDescent="0.35">
      <c r="A53">
        <v>7231300125</v>
      </c>
      <c r="B53" s="1">
        <v>345000</v>
      </c>
      <c r="C53">
        <v>5</v>
      </c>
      <c r="D53">
        <v>2.5</v>
      </c>
      <c r="E53">
        <v>3150</v>
      </c>
      <c r="F53">
        <v>9134</v>
      </c>
      <c r="G53">
        <v>1</v>
      </c>
      <c r="H53">
        <v>0</v>
      </c>
      <c r="I53">
        <v>8</v>
      </c>
      <c r="J53">
        <v>1640</v>
      </c>
      <c r="K53">
        <v>1510</v>
      </c>
      <c r="L53">
        <v>1966</v>
      </c>
      <c r="M53">
        <v>0</v>
      </c>
      <c r="N53">
        <v>98056</v>
      </c>
      <c r="O53">
        <v>47.493400000000001</v>
      </c>
      <c r="P53">
        <v>-122.18899999999999</v>
      </c>
      <c r="Q53">
        <v>1990</v>
      </c>
      <c r="R53">
        <v>9133</v>
      </c>
      <c r="S53" t="s">
        <v>22</v>
      </c>
    </row>
    <row r="54" spans="1:19" x14ac:dyDescent="0.35">
      <c r="A54">
        <v>7518505990</v>
      </c>
      <c r="B54" s="1">
        <v>600000</v>
      </c>
      <c r="C54">
        <v>3</v>
      </c>
      <c r="D54">
        <v>1.75</v>
      </c>
      <c r="E54">
        <v>1410</v>
      </c>
      <c r="F54">
        <v>4080</v>
      </c>
      <c r="G54">
        <v>1</v>
      </c>
      <c r="H54">
        <v>0</v>
      </c>
      <c r="I54">
        <v>7</v>
      </c>
      <c r="J54">
        <v>1000</v>
      </c>
      <c r="K54">
        <v>410</v>
      </c>
      <c r="L54">
        <v>1950</v>
      </c>
      <c r="M54">
        <v>0</v>
      </c>
      <c r="N54">
        <v>98117</v>
      </c>
      <c r="O54">
        <v>47.680799999999998</v>
      </c>
      <c r="P54">
        <v>-122.384</v>
      </c>
      <c r="Q54">
        <v>1410</v>
      </c>
      <c r="R54">
        <v>4080</v>
      </c>
      <c r="S54" t="s">
        <v>22</v>
      </c>
    </row>
    <row r="55" spans="1:19" x14ac:dyDescent="0.35">
      <c r="A55">
        <v>3626039271</v>
      </c>
      <c r="B55" s="1">
        <v>585000</v>
      </c>
      <c r="C55">
        <v>2</v>
      </c>
      <c r="D55">
        <v>1.75</v>
      </c>
      <c r="E55">
        <v>1980</v>
      </c>
      <c r="F55">
        <v>8550</v>
      </c>
      <c r="G55">
        <v>1</v>
      </c>
      <c r="H55">
        <v>0</v>
      </c>
      <c r="I55">
        <v>7</v>
      </c>
      <c r="J55">
        <v>990</v>
      </c>
      <c r="K55">
        <v>990</v>
      </c>
      <c r="L55">
        <v>1981</v>
      </c>
      <c r="M55">
        <v>0</v>
      </c>
      <c r="N55">
        <v>98117</v>
      </c>
      <c r="O55">
        <v>47.698900000000002</v>
      </c>
      <c r="P55">
        <v>-122.369</v>
      </c>
      <c r="Q55">
        <v>1480</v>
      </c>
      <c r="R55">
        <v>6738</v>
      </c>
      <c r="S55" t="s">
        <v>21</v>
      </c>
    </row>
    <row r="56" spans="1:19" x14ac:dyDescent="0.35">
      <c r="A56">
        <v>4217401195</v>
      </c>
      <c r="B56" s="1">
        <v>920000</v>
      </c>
      <c r="C56">
        <v>5</v>
      </c>
      <c r="D56">
        <v>2.25</v>
      </c>
      <c r="E56">
        <v>2730</v>
      </c>
      <c r="F56">
        <v>6000</v>
      </c>
      <c r="G56">
        <v>1.5</v>
      </c>
      <c r="H56">
        <v>0</v>
      </c>
      <c r="I56">
        <v>8</v>
      </c>
      <c r="J56">
        <v>2130</v>
      </c>
      <c r="K56">
        <v>600</v>
      </c>
      <c r="L56">
        <v>1927</v>
      </c>
      <c r="M56">
        <v>0</v>
      </c>
      <c r="N56">
        <v>98105</v>
      </c>
      <c r="O56">
        <v>47.6571</v>
      </c>
      <c r="P56">
        <v>-122.28100000000001</v>
      </c>
      <c r="Q56">
        <v>2730</v>
      </c>
      <c r="R56">
        <v>6000</v>
      </c>
      <c r="S56" t="s">
        <v>21</v>
      </c>
    </row>
    <row r="57" spans="1:19" x14ac:dyDescent="0.35">
      <c r="A57">
        <v>9822700295</v>
      </c>
      <c r="B57" s="1">
        <v>885000</v>
      </c>
      <c r="C57">
        <v>4</v>
      </c>
      <c r="D57">
        <v>2.5</v>
      </c>
      <c r="E57">
        <v>2830</v>
      </c>
      <c r="F57">
        <v>5000</v>
      </c>
      <c r="G57">
        <v>2</v>
      </c>
      <c r="H57">
        <v>0</v>
      </c>
      <c r="I57">
        <v>9</v>
      </c>
      <c r="J57">
        <v>2830</v>
      </c>
      <c r="K57">
        <v>0</v>
      </c>
      <c r="L57">
        <v>1995</v>
      </c>
      <c r="M57">
        <v>0</v>
      </c>
      <c r="N57">
        <v>98105</v>
      </c>
      <c r="O57">
        <v>47.659700000000001</v>
      </c>
      <c r="P57">
        <v>-122.29</v>
      </c>
      <c r="Q57">
        <v>1950</v>
      </c>
      <c r="R57">
        <v>5000</v>
      </c>
      <c r="S57" t="s">
        <v>21</v>
      </c>
    </row>
    <row r="58" spans="1:19" x14ac:dyDescent="0.35">
      <c r="A58">
        <v>9478500640</v>
      </c>
      <c r="B58" s="1">
        <v>292500</v>
      </c>
      <c r="C58">
        <v>4</v>
      </c>
      <c r="D58">
        <v>2.5</v>
      </c>
      <c r="E58">
        <v>2250</v>
      </c>
      <c r="F58">
        <v>4495</v>
      </c>
      <c r="G58">
        <v>2</v>
      </c>
      <c r="H58">
        <v>0</v>
      </c>
      <c r="I58">
        <v>7</v>
      </c>
      <c r="J58">
        <v>2250</v>
      </c>
      <c r="K58">
        <v>0</v>
      </c>
      <c r="L58">
        <v>2008</v>
      </c>
      <c r="M58">
        <v>0</v>
      </c>
      <c r="N58">
        <v>98042</v>
      </c>
      <c r="O58">
        <v>47.366300000000003</v>
      </c>
      <c r="P58">
        <v>-122.114</v>
      </c>
      <c r="Q58">
        <v>2250</v>
      </c>
      <c r="R58">
        <v>4500</v>
      </c>
      <c r="S58" t="s">
        <v>21</v>
      </c>
    </row>
    <row r="59" spans="1:19" x14ac:dyDescent="0.35">
      <c r="A59">
        <v>2799800710</v>
      </c>
      <c r="B59" s="1">
        <v>301000</v>
      </c>
      <c r="C59">
        <v>3</v>
      </c>
      <c r="D59">
        <v>2.5</v>
      </c>
      <c r="E59">
        <v>2420</v>
      </c>
      <c r="F59">
        <v>4750</v>
      </c>
      <c r="G59">
        <v>2</v>
      </c>
      <c r="H59">
        <v>0</v>
      </c>
      <c r="I59">
        <v>8</v>
      </c>
      <c r="J59">
        <v>2420</v>
      </c>
      <c r="K59">
        <v>0</v>
      </c>
      <c r="L59">
        <v>2003</v>
      </c>
      <c r="M59">
        <v>0</v>
      </c>
      <c r="N59">
        <v>98042</v>
      </c>
      <c r="O59">
        <v>47.366300000000003</v>
      </c>
      <c r="P59">
        <v>-122.122</v>
      </c>
      <c r="Q59">
        <v>2690</v>
      </c>
      <c r="R59">
        <v>4750</v>
      </c>
      <c r="S59" t="s">
        <v>21</v>
      </c>
    </row>
    <row r="60" spans="1:19" x14ac:dyDescent="0.35">
      <c r="A60">
        <v>7922800400</v>
      </c>
      <c r="B60" s="1">
        <v>951000</v>
      </c>
      <c r="C60">
        <v>5</v>
      </c>
      <c r="D60">
        <v>3.25</v>
      </c>
      <c r="E60">
        <v>3250</v>
      </c>
      <c r="F60">
        <v>14342</v>
      </c>
      <c r="G60">
        <v>2</v>
      </c>
      <c r="H60">
        <v>0</v>
      </c>
      <c r="I60">
        <v>8</v>
      </c>
      <c r="J60">
        <v>3250</v>
      </c>
      <c r="K60">
        <v>0</v>
      </c>
      <c r="L60">
        <v>1968</v>
      </c>
      <c r="M60">
        <v>0</v>
      </c>
      <c r="N60">
        <v>98008</v>
      </c>
      <c r="O60">
        <v>47.588000000000001</v>
      </c>
      <c r="P60">
        <v>-122.116</v>
      </c>
      <c r="Q60">
        <v>2960</v>
      </c>
      <c r="R60">
        <v>11044</v>
      </c>
      <c r="S60" t="s">
        <v>22</v>
      </c>
    </row>
    <row r="61" spans="1:19" x14ac:dyDescent="0.35">
      <c r="A61">
        <v>8079040320</v>
      </c>
      <c r="B61" s="1">
        <v>430000</v>
      </c>
      <c r="C61">
        <v>4</v>
      </c>
      <c r="D61">
        <v>3</v>
      </c>
      <c r="E61">
        <v>1850</v>
      </c>
      <c r="F61">
        <v>9976</v>
      </c>
      <c r="G61">
        <v>2</v>
      </c>
      <c r="H61">
        <v>0</v>
      </c>
      <c r="I61">
        <v>8</v>
      </c>
      <c r="J61">
        <v>1850</v>
      </c>
      <c r="K61">
        <v>0</v>
      </c>
      <c r="L61">
        <v>1991</v>
      </c>
      <c r="M61">
        <v>0</v>
      </c>
      <c r="N61">
        <v>98059</v>
      </c>
      <c r="O61">
        <v>47.505899999999997</v>
      </c>
      <c r="P61">
        <v>-122.149</v>
      </c>
      <c r="Q61">
        <v>2270</v>
      </c>
      <c r="R61">
        <v>8542</v>
      </c>
      <c r="S61" t="s">
        <v>21</v>
      </c>
    </row>
    <row r="62" spans="1:19" x14ac:dyDescent="0.35">
      <c r="A62">
        <v>1516000055</v>
      </c>
      <c r="B62" s="1">
        <v>650000</v>
      </c>
      <c r="C62">
        <v>3</v>
      </c>
      <c r="D62">
        <v>2.25</v>
      </c>
      <c r="E62">
        <v>2150</v>
      </c>
      <c r="F62">
        <v>21235</v>
      </c>
      <c r="G62">
        <v>1</v>
      </c>
      <c r="H62">
        <v>0</v>
      </c>
      <c r="I62">
        <v>8</v>
      </c>
      <c r="J62">
        <v>1590</v>
      </c>
      <c r="K62">
        <v>560</v>
      </c>
      <c r="L62">
        <v>1959</v>
      </c>
      <c r="M62">
        <v>0</v>
      </c>
      <c r="N62">
        <v>98166</v>
      </c>
      <c r="O62">
        <v>47.433599999999998</v>
      </c>
      <c r="P62">
        <v>-122.339</v>
      </c>
      <c r="Q62">
        <v>2570</v>
      </c>
      <c r="R62">
        <v>18900</v>
      </c>
      <c r="S62" t="s">
        <v>22</v>
      </c>
    </row>
    <row r="63" spans="1:19" x14ac:dyDescent="0.35">
      <c r="A63">
        <v>9558200045</v>
      </c>
      <c r="B63" s="1">
        <v>289000</v>
      </c>
      <c r="C63">
        <v>3</v>
      </c>
      <c r="D63">
        <v>1.75</v>
      </c>
      <c r="E63">
        <v>1260</v>
      </c>
      <c r="F63">
        <v>8400</v>
      </c>
      <c r="G63">
        <v>1</v>
      </c>
      <c r="H63">
        <v>0</v>
      </c>
      <c r="I63">
        <v>7</v>
      </c>
      <c r="J63">
        <v>1260</v>
      </c>
      <c r="K63">
        <v>0</v>
      </c>
      <c r="L63">
        <v>1954</v>
      </c>
      <c r="M63">
        <v>0</v>
      </c>
      <c r="N63">
        <v>98148</v>
      </c>
      <c r="O63">
        <v>47.436599999999999</v>
      </c>
      <c r="P63">
        <v>-122.33499999999999</v>
      </c>
      <c r="Q63">
        <v>1290</v>
      </c>
      <c r="R63">
        <v>8750</v>
      </c>
      <c r="S63" t="s">
        <v>21</v>
      </c>
    </row>
    <row r="64" spans="1:19" x14ac:dyDescent="0.35">
      <c r="A64">
        <v>5072410070</v>
      </c>
      <c r="B64" s="1">
        <v>505000</v>
      </c>
      <c r="C64">
        <v>3</v>
      </c>
      <c r="D64">
        <v>1.75</v>
      </c>
      <c r="E64">
        <v>2519</v>
      </c>
      <c r="F64">
        <v>8690</v>
      </c>
      <c r="G64">
        <v>2</v>
      </c>
      <c r="H64">
        <v>0</v>
      </c>
      <c r="I64">
        <v>8</v>
      </c>
      <c r="J64">
        <v>2519</v>
      </c>
      <c r="K64">
        <v>0</v>
      </c>
      <c r="L64">
        <v>1973</v>
      </c>
      <c r="M64">
        <v>0</v>
      </c>
      <c r="N64">
        <v>98166</v>
      </c>
      <c r="O64">
        <v>47.442799999999998</v>
      </c>
      <c r="P64">
        <v>-122.34399999999999</v>
      </c>
      <c r="Q64">
        <v>2500</v>
      </c>
      <c r="R64">
        <v>9500</v>
      </c>
      <c r="S64" t="s">
        <v>23</v>
      </c>
    </row>
    <row r="65" spans="1:19" x14ac:dyDescent="0.35">
      <c r="A65">
        <v>9528102996</v>
      </c>
      <c r="B65" s="1">
        <v>549000</v>
      </c>
      <c r="C65">
        <v>3</v>
      </c>
      <c r="D65">
        <v>1.75</v>
      </c>
      <c r="E65">
        <v>1540</v>
      </c>
      <c r="F65">
        <v>1044</v>
      </c>
      <c r="G65">
        <v>3</v>
      </c>
      <c r="H65">
        <v>0</v>
      </c>
      <c r="I65">
        <v>8</v>
      </c>
      <c r="J65">
        <v>1540</v>
      </c>
      <c r="K65">
        <v>0</v>
      </c>
      <c r="L65">
        <v>2014</v>
      </c>
      <c r="M65">
        <v>0</v>
      </c>
      <c r="N65">
        <v>98115</v>
      </c>
      <c r="O65">
        <v>47.676499999999997</v>
      </c>
      <c r="P65">
        <v>-122.32</v>
      </c>
      <c r="Q65">
        <v>1580</v>
      </c>
      <c r="R65">
        <v>3090</v>
      </c>
      <c r="S65" t="s">
        <v>21</v>
      </c>
    </row>
    <row r="66" spans="1:19" x14ac:dyDescent="0.35">
      <c r="A66">
        <v>1189001180</v>
      </c>
      <c r="B66" s="1">
        <v>425000</v>
      </c>
      <c r="C66">
        <v>3</v>
      </c>
      <c r="D66">
        <v>2.25</v>
      </c>
      <c r="E66">
        <v>1660</v>
      </c>
      <c r="F66">
        <v>6000</v>
      </c>
      <c r="G66">
        <v>1</v>
      </c>
      <c r="H66">
        <v>0</v>
      </c>
      <c r="I66">
        <v>7</v>
      </c>
      <c r="J66">
        <v>1110</v>
      </c>
      <c r="K66">
        <v>550</v>
      </c>
      <c r="L66">
        <v>1979</v>
      </c>
      <c r="M66">
        <v>0</v>
      </c>
      <c r="N66">
        <v>98122</v>
      </c>
      <c r="O66">
        <v>47.6113</v>
      </c>
      <c r="P66">
        <v>-122.297</v>
      </c>
      <c r="Q66">
        <v>1440</v>
      </c>
      <c r="R66">
        <v>4080</v>
      </c>
      <c r="S66" t="s">
        <v>21</v>
      </c>
    </row>
    <row r="67" spans="1:19" x14ac:dyDescent="0.35">
      <c r="A67">
        <v>3253500160</v>
      </c>
      <c r="B67" s="1">
        <v>317625</v>
      </c>
      <c r="C67">
        <v>3</v>
      </c>
      <c r="D67">
        <v>2.75</v>
      </c>
      <c r="E67">
        <v>2770</v>
      </c>
      <c r="F67">
        <v>3809</v>
      </c>
      <c r="G67">
        <v>1.5</v>
      </c>
      <c r="H67">
        <v>0</v>
      </c>
      <c r="I67">
        <v>7</v>
      </c>
      <c r="J67">
        <v>1770</v>
      </c>
      <c r="K67">
        <v>1000</v>
      </c>
      <c r="L67">
        <v>1925</v>
      </c>
      <c r="M67">
        <v>0</v>
      </c>
      <c r="N67">
        <v>98144</v>
      </c>
      <c r="O67">
        <v>47.5747</v>
      </c>
      <c r="P67">
        <v>-122.304</v>
      </c>
      <c r="Q67">
        <v>1440</v>
      </c>
      <c r="R67">
        <v>4000</v>
      </c>
      <c r="S67" t="s">
        <v>23</v>
      </c>
    </row>
    <row r="68" spans="1:19" x14ac:dyDescent="0.35">
      <c r="A68">
        <v>3394100030</v>
      </c>
      <c r="B68" s="1">
        <v>975000</v>
      </c>
      <c r="C68">
        <v>4</v>
      </c>
      <c r="D68">
        <v>2.5</v>
      </c>
      <c r="E68">
        <v>2720</v>
      </c>
      <c r="F68">
        <v>11049</v>
      </c>
      <c r="G68">
        <v>2</v>
      </c>
      <c r="H68">
        <v>0</v>
      </c>
      <c r="I68">
        <v>10</v>
      </c>
      <c r="J68">
        <v>2720</v>
      </c>
      <c r="K68">
        <v>0</v>
      </c>
      <c r="L68">
        <v>1989</v>
      </c>
      <c r="M68">
        <v>0</v>
      </c>
      <c r="N68">
        <v>98004</v>
      </c>
      <c r="O68">
        <v>47.581499999999998</v>
      </c>
      <c r="P68">
        <v>-122.19199999999999</v>
      </c>
      <c r="Q68">
        <v>2750</v>
      </c>
      <c r="R68">
        <v>11049</v>
      </c>
      <c r="S68" t="s">
        <v>21</v>
      </c>
    </row>
    <row r="69" spans="1:19" x14ac:dyDescent="0.35">
      <c r="A69">
        <v>3717000160</v>
      </c>
      <c r="B69" s="1">
        <v>287000</v>
      </c>
      <c r="C69">
        <v>4</v>
      </c>
      <c r="D69">
        <v>2.5</v>
      </c>
      <c r="E69">
        <v>2240</v>
      </c>
      <c r="F69">
        <v>4648</v>
      </c>
      <c r="G69">
        <v>2</v>
      </c>
      <c r="H69">
        <v>0</v>
      </c>
      <c r="I69">
        <v>7</v>
      </c>
      <c r="J69">
        <v>2240</v>
      </c>
      <c r="K69">
        <v>0</v>
      </c>
      <c r="L69">
        <v>2005</v>
      </c>
      <c r="M69">
        <v>0</v>
      </c>
      <c r="N69">
        <v>98001</v>
      </c>
      <c r="O69">
        <v>47.337800000000001</v>
      </c>
      <c r="P69">
        <v>-122.25700000000001</v>
      </c>
      <c r="Q69">
        <v>2221</v>
      </c>
      <c r="R69">
        <v>4557</v>
      </c>
      <c r="S69" t="s">
        <v>21</v>
      </c>
    </row>
    <row r="70" spans="1:19" x14ac:dyDescent="0.35">
      <c r="A70">
        <v>1274500060</v>
      </c>
      <c r="B70" s="1">
        <v>204000</v>
      </c>
      <c r="C70">
        <v>3</v>
      </c>
      <c r="D70">
        <v>1</v>
      </c>
      <c r="E70">
        <v>1000</v>
      </c>
      <c r="F70">
        <v>12070</v>
      </c>
      <c r="G70">
        <v>1</v>
      </c>
      <c r="H70">
        <v>0</v>
      </c>
      <c r="I70">
        <v>7</v>
      </c>
      <c r="J70">
        <v>1000</v>
      </c>
      <c r="K70">
        <v>0</v>
      </c>
      <c r="L70">
        <v>1968</v>
      </c>
      <c r="M70">
        <v>0</v>
      </c>
      <c r="N70">
        <v>98042</v>
      </c>
      <c r="O70">
        <v>47.362099999999998</v>
      </c>
      <c r="P70">
        <v>-122.11</v>
      </c>
      <c r="Q70">
        <v>1010</v>
      </c>
      <c r="R70">
        <v>12635</v>
      </c>
      <c r="S70" t="s">
        <v>22</v>
      </c>
    </row>
    <row r="71" spans="1:19" x14ac:dyDescent="0.35">
      <c r="A71">
        <v>1802000060</v>
      </c>
      <c r="B71" s="1">
        <v>1325000</v>
      </c>
      <c r="C71">
        <v>5</v>
      </c>
      <c r="D71">
        <v>2.25</v>
      </c>
      <c r="E71">
        <v>3200</v>
      </c>
      <c r="F71">
        <v>20158</v>
      </c>
      <c r="G71">
        <v>1</v>
      </c>
      <c r="H71">
        <v>0</v>
      </c>
      <c r="I71">
        <v>8</v>
      </c>
      <c r="J71">
        <v>1600</v>
      </c>
      <c r="K71">
        <v>1600</v>
      </c>
      <c r="L71">
        <v>1965</v>
      </c>
      <c r="M71">
        <v>0</v>
      </c>
      <c r="N71">
        <v>98004</v>
      </c>
      <c r="O71">
        <v>47.630299999999998</v>
      </c>
      <c r="P71">
        <v>-122.215</v>
      </c>
      <c r="Q71">
        <v>3390</v>
      </c>
      <c r="R71">
        <v>20158</v>
      </c>
      <c r="S71" t="s">
        <v>21</v>
      </c>
    </row>
    <row r="72" spans="1:19" x14ac:dyDescent="0.35">
      <c r="A72">
        <v>1525059190</v>
      </c>
      <c r="B72" s="1">
        <v>1040000</v>
      </c>
      <c r="C72">
        <v>5</v>
      </c>
      <c r="D72">
        <v>3.25</v>
      </c>
      <c r="E72">
        <v>4770</v>
      </c>
      <c r="F72">
        <v>50094</v>
      </c>
      <c r="G72">
        <v>1</v>
      </c>
      <c r="H72">
        <v>0</v>
      </c>
      <c r="I72">
        <v>11</v>
      </c>
      <c r="J72">
        <v>3070</v>
      </c>
      <c r="K72">
        <v>1700</v>
      </c>
      <c r="L72">
        <v>1973</v>
      </c>
      <c r="M72">
        <v>0</v>
      </c>
      <c r="N72">
        <v>98005</v>
      </c>
      <c r="O72">
        <v>47.652500000000003</v>
      </c>
      <c r="P72">
        <v>-122.16</v>
      </c>
      <c r="Q72">
        <v>3530</v>
      </c>
      <c r="R72">
        <v>38917</v>
      </c>
      <c r="S72" t="s">
        <v>22</v>
      </c>
    </row>
    <row r="73" spans="1:19" x14ac:dyDescent="0.35">
      <c r="A73">
        <v>1049000060</v>
      </c>
      <c r="B73" s="1">
        <v>325000</v>
      </c>
      <c r="C73">
        <v>3</v>
      </c>
      <c r="D73">
        <v>2</v>
      </c>
      <c r="E73">
        <v>1260</v>
      </c>
      <c r="F73">
        <v>5612</v>
      </c>
      <c r="G73">
        <v>1</v>
      </c>
      <c r="H73">
        <v>0</v>
      </c>
      <c r="I73">
        <v>7</v>
      </c>
      <c r="J73">
        <v>1260</v>
      </c>
      <c r="K73">
        <v>0</v>
      </c>
      <c r="L73">
        <v>1972</v>
      </c>
      <c r="M73">
        <v>0</v>
      </c>
      <c r="N73">
        <v>98034</v>
      </c>
      <c r="O73">
        <v>47.736199999999997</v>
      </c>
      <c r="P73">
        <v>-122.179</v>
      </c>
      <c r="Q73">
        <v>1640</v>
      </c>
      <c r="R73">
        <v>4745</v>
      </c>
      <c r="S73" t="s">
        <v>22</v>
      </c>
    </row>
    <row r="74" spans="1:19" x14ac:dyDescent="0.35">
      <c r="A74">
        <v>8820901275</v>
      </c>
      <c r="B74" s="1">
        <v>571000</v>
      </c>
      <c r="C74">
        <v>4</v>
      </c>
      <c r="D74">
        <v>2</v>
      </c>
      <c r="E74">
        <v>2750</v>
      </c>
      <c r="F74">
        <v>7807</v>
      </c>
      <c r="G74">
        <v>1.5</v>
      </c>
      <c r="H74">
        <v>0</v>
      </c>
      <c r="I74">
        <v>7</v>
      </c>
      <c r="J74">
        <v>2250</v>
      </c>
      <c r="K74">
        <v>500</v>
      </c>
      <c r="L74">
        <v>1916</v>
      </c>
      <c r="M74">
        <v>0</v>
      </c>
      <c r="N74">
        <v>98125</v>
      </c>
      <c r="O74">
        <v>47.716799999999999</v>
      </c>
      <c r="P74">
        <v>-122.28700000000001</v>
      </c>
      <c r="Q74">
        <v>1510</v>
      </c>
      <c r="R74">
        <v>7807</v>
      </c>
      <c r="S74" t="s">
        <v>23</v>
      </c>
    </row>
    <row r="75" spans="1:19" x14ac:dyDescent="0.35">
      <c r="A75">
        <v>5416510140</v>
      </c>
      <c r="B75" s="1">
        <v>360000</v>
      </c>
      <c r="C75">
        <v>4</v>
      </c>
      <c r="D75">
        <v>2.5</v>
      </c>
      <c r="E75">
        <v>2380</v>
      </c>
      <c r="F75">
        <v>5000</v>
      </c>
      <c r="G75">
        <v>2</v>
      </c>
      <c r="H75">
        <v>0</v>
      </c>
      <c r="I75">
        <v>8</v>
      </c>
      <c r="J75">
        <v>2380</v>
      </c>
      <c r="K75">
        <v>0</v>
      </c>
      <c r="L75">
        <v>2005</v>
      </c>
      <c r="M75">
        <v>0</v>
      </c>
      <c r="N75">
        <v>98038</v>
      </c>
      <c r="O75">
        <v>47.360799999999998</v>
      </c>
      <c r="P75">
        <v>-122.036</v>
      </c>
      <c r="Q75">
        <v>2420</v>
      </c>
      <c r="R75">
        <v>5000</v>
      </c>
      <c r="S75" t="s">
        <v>21</v>
      </c>
    </row>
    <row r="76" spans="1:19" x14ac:dyDescent="0.35">
      <c r="A76">
        <v>3444100400</v>
      </c>
      <c r="B76" s="1">
        <v>349000</v>
      </c>
      <c r="C76">
        <v>3</v>
      </c>
      <c r="D76">
        <v>1.75</v>
      </c>
      <c r="E76">
        <v>1790</v>
      </c>
      <c r="F76">
        <v>50529</v>
      </c>
      <c r="G76">
        <v>1</v>
      </c>
      <c r="H76">
        <v>0</v>
      </c>
      <c r="I76">
        <v>7</v>
      </c>
      <c r="J76">
        <v>1090</v>
      </c>
      <c r="K76">
        <v>700</v>
      </c>
      <c r="L76">
        <v>1965</v>
      </c>
      <c r="M76">
        <v>0</v>
      </c>
      <c r="N76">
        <v>98042</v>
      </c>
      <c r="O76">
        <v>47.351100000000002</v>
      </c>
      <c r="P76">
        <v>-122.07299999999999</v>
      </c>
      <c r="Q76">
        <v>1940</v>
      </c>
      <c r="R76">
        <v>50529</v>
      </c>
      <c r="S76" t="s">
        <v>23</v>
      </c>
    </row>
    <row r="77" spans="1:19" x14ac:dyDescent="0.35">
      <c r="A77">
        <v>3276920270</v>
      </c>
      <c r="B77" s="1">
        <v>832500</v>
      </c>
      <c r="C77">
        <v>4</v>
      </c>
      <c r="D77">
        <v>4</v>
      </c>
      <c r="E77">
        <v>3430</v>
      </c>
      <c r="F77">
        <v>35102</v>
      </c>
      <c r="G77">
        <v>2</v>
      </c>
      <c r="H77">
        <v>0</v>
      </c>
      <c r="I77">
        <v>10</v>
      </c>
      <c r="J77">
        <v>2390</v>
      </c>
      <c r="K77">
        <v>1040</v>
      </c>
      <c r="L77">
        <v>1986</v>
      </c>
      <c r="M77">
        <v>0</v>
      </c>
      <c r="N77">
        <v>98075</v>
      </c>
      <c r="O77">
        <v>47.5822</v>
      </c>
      <c r="P77">
        <v>-121.98699999999999</v>
      </c>
      <c r="Q77">
        <v>3240</v>
      </c>
      <c r="R77">
        <v>35020</v>
      </c>
      <c r="S77" t="s">
        <v>22</v>
      </c>
    </row>
    <row r="78" spans="1:19" x14ac:dyDescent="0.35">
      <c r="A78">
        <v>4036801170</v>
      </c>
      <c r="B78" s="1">
        <v>380000</v>
      </c>
      <c r="C78">
        <v>4</v>
      </c>
      <c r="D78">
        <v>1.75</v>
      </c>
      <c r="E78">
        <v>1760</v>
      </c>
      <c r="F78">
        <v>7300</v>
      </c>
      <c r="G78">
        <v>1</v>
      </c>
      <c r="H78">
        <v>0</v>
      </c>
      <c r="I78">
        <v>7</v>
      </c>
      <c r="J78">
        <v>880</v>
      </c>
      <c r="K78">
        <v>880</v>
      </c>
      <c r="L78">
        <v>1956</v>
      </c>
      <c r="M78">
        <v>0</v>
      </c>
      <c r="N78">
        <v>98008</v>
      </c>
      <c r="O78">
        <v>47.603400000000001</v>
      </c>
      <c r="P78">
        <v>-122.125</v>
      </c>
      <c r="Q78">
        <v>1680</v>
      </c>
      <c r="R78">
        <v>7500</v>
      </c>
      <c r="S78" t="s">
        <v>21</v>
      </c>
    </row>
    <row r="79" spans="1:19" x14ac:dyDescent="0.35">
      <c r="A79">
        <v>2391600320</v>
      </c>
      <c r="B79" s="1">
        <v>480000</v>
      </c>
      <c r="C79">
        <v>3</v>
      </c>
      <c r="D79">
        <v>1</v>
      </c>
      <c r="E79">
        <v>1040</v>
      </c>
      <c r="F79">
        <v>5060</v>
      </c>
      <c r="G79">
        <v>1</v>
      </c>
      <c r="H79">
        <v>0</v>
      </c>
      <c r="I79">
        <v>7</v>
      </c>
      <c r="J79">
        <v>1040</v>
      </c>
      <c r="K79">
        <v>0</v>
      </c>
      <c r="L79">
        <v>1941</v>
      </c>
      <c r="M79">
        <v>0</v>
      </c>
      <c r="N79">
        <v>98116</v>
      </c>
      <c r="O79">
        <v>47.563600000000001</v>
      </c>
      <c r="P79">
        <v>-122.39400000000001</v>
      </c>
      <c r="Q79">
        <v>890</v>
      </c>
      <c r="R79">
        <v>5060</v>
      </c>
      <c r="S79" t="s">
        <v>21</v>
      </c>
    </row>
    <row r="80" spans="1:19" x14ac:dyDescent="0.35">
      <c r="A80">
        <v>6300000287</v>
      </c>
      <c r="B80" s="1">
        <v>410000</v>
      </c>
      <c r="C80">
        <v>3</v>
      </c>
      <c r="D80">
        <v>1</v>
      </c>
      <c r="E80">
        <v>1410</v>
      </c>
      <c r="F80">
        <v>5060</v>
      </c>
      <c r="G80">
        <v>1</v>
      </c>
      <c r="H80">
        <v>0</v>
      </c>
      <c r="I80">
        <v>7</v>
      </c>
      <c r="J80">
        <v>910</v>
      </c>
      <c r="K80">
        <v>500</v>
      </c>
      <c r="L80">
        <v>1956</v>
      </c>
      <c r="M80">
        <v>0</v>
      </c>
      <c r="N80">
        <v>98133</v>
      </c>
      <c r="O80">
        <v>47.707299999999996</v>
      </c>
      <c r="P80">
        <v>-122.34</v>
      </c>
      <c r="Q80">
        <v>1130</v>
      </c>
      <c r="R80">
        <v>5693</v>
      </c>
      <c r="S80" t="s">
        <v>22</v>
      </c>
    </row>
    <row r="81" spans="1:19" x14ac:dyDescent="0.35">
      <c r="A81">
        <v>1531000030</v>
      </c>
      <c r="B81" s="1">
        <v>720000</v>
      </c>
      <c r="C81">
        <v>4</v>
      </c>
      <c r="D81">
        <v>2.5</v>
      </c>
      <c r="E81">
        <v>3450</v>
      </c>
      <c r="F81">
        <v>39683</v>
      </c>
      <c r="G81">
        <v>2</v>
      </c>
      <c r="H81">
        <v>0</v>
      </c>
      <c r="I81">
        <v>10</v>
      </c>
      <c r="J81">
        <v>3450</v>
      </c>
      <c r="K81">
        <v>0</v>
      </c>
      <c r="L81">
        <v>2002</v>
      </c>
      <c r="M81">
        <v>0</v>
      </c>
      <c r="N81">
        <v>98010</v>
      </c>
      <c r="O81">
        <v>47.341999999999999</v>
      </c>
      <c r="P81">
        <v>-122.02500000000001</v>
      </c>
      <c r="Q81">
        <v>3350</v>
      </c>
      <c r="R81">
        <v>39750</v>
      </c>
      <c r="S81" t="s">
        <v>21</v>
      </c>
    </row>
    <row r="82" spans="1:19" x14ac:dyDescent="0.35">
      <c r="A82">
        <v>5104520400</v>
      </c>
      <c r="B82" s="1">
        <v>390000</v>
      </c>
      <c r="C82">
        <v>3</v>
      </c>
      <c r="D82">
        <v>2.5</v>
      </c>
      <c r="E82">
        <v>2350</v>
      </c>
      <c r="F82">
        <v>5100</v>
      </c>
      <c r="G82">
        <v>2</v>
      </c>
      <c r="H82">
        <v>0</v>
      </c>
      <c r="I82">
        <v>8</v>
      </c>
      <c r="J82">
        <v>2350</v>
      </c>
      <c r="K82">
        <v>0</v>
      </c>
      <c r="L82">
        <v>2003</v>
      </c>
      <c r="M82">
        <v>0</v>
      </c>
      <c r="N82">
        <v>98038</v>
      </c>
      <c r="O82">
        <v>47.351199999999999</v>
      </c>
      <c r="P82">
        <v>-122.008</v>
      </c>
      <c r="Q82">
        <v>2350</v>
      </c>
      <c r="R82">
        <v>5363</v>
      </c>
      <c r="S82" t="s">
        <v>21</v>
      </c>
    </row>
    <row r="83" spans="1:19" x14ac:dyDescent="0.35">
      <c r="A83">
        <v>7437100340</v>
      </c>
      <c r="B83" s="1">
        <v>360000</v>
      </c>
      <c r="C83">
        <v>4</v>
      </c>
      <c r="D83">
        <v>2.5</v>
      </c>
      <c r="E83">
        <v>1900</v>
      </c>
      <c r="F83">
        <v>5889</v>
      </c>
      <c r="G83">
        <v>2</v>
      </c>
      <c r="H83">
        <v>0</v>
      </c>
      <c r="I83">
        <v>7</v>
      </c>
      <c r="J83">
        <v>1900</v>
      </c>
      <c r="K83">
        <v>0</v>
      </c>
      <c r="L83">
        <v>1992</v>
      </c>
      <c r="M83">
        <v>0</v>
      </c>
      <c r="N83">
        <v>98038</v>
      </c>
      <c r="O83">
        <v>47.348999999999997</v>
      </c>
      <c r="P83">
        <v>-122.03100000000001</v>
      </c>
      <c r="Q83">
        <v>1870</v>
      </c>
      <c r="R83">
        <v>6405</v>
      </c>
      <c r="S83" t="s">
        <v>21</v>
      </c>
    </row>
    <row r="84" spans="1:19" x14ac:dyDescent="0.35">
      <c r="A84">
        <v>9418400240</v>
      </c>
      <c r="B84" s="1">
        <v>355000</v>
      </c>
      <c r="C84">
        <v>2</v>
      </c>
      <c r="D84">
        <v>1</v>
      </c>
      <c r="E84">
        <v>2020</v>
      </c>
      <c r="F84">
        <v>6720</v>
      </c>
      <c r="G84">
        <v>1</v>
      </c>
      <c r="H84">
        <v>0</v>
      </c>
      <c r="I84">
        <v>7</v>
      </c>
      <c r="J84">
        <v>1010</v>
      </c>
      <c r="K84">
        <v>1010</v>
      </c>
      <c r="L84">
        <v>1948</v>
      </c>
      <c r="M84">
        <v>0</v>
      </c>
      <c r="N84">
        <v>98118</v>
      </c>
      <c r="O84">
        <v>47.547400000000003</v>
      </c>
      <c r="P84">
        <v>-122.291</v>
      </c>
      <c r="Q84">
        <v>1720</v>
      </c>
      <c r="R84">
        <v>6720</v>
      </c>
      <c r="S84" t="s">
        <v>21</v>
      </c>
    </row>
    <row r="85" spans="1:19" x14ac:dyDescent="0.35">
      <c r="A85">
        <v>1523059105</v>
      </c>
      <c r="B85" s="1">
        <v>356000</v>
      </c>
      <c r="C85">
        <v>3</v>
      </c>
      <c r="D85">
        <v>1.5</v>
      </c>
      <c r="E85">
        <v>1680</v>
      </c>
      <c r="F85">
        <v>8712</v>
      </c>
      <c r="G85">
        <v>1</v>
      </c>
      <c r="H85">
        <v>0</v>
      </c>
      <c r="I85">
        <v>8</v>
      </c>
      <c r="J85">
        <v>1680</v>
      </c>
      <c r="K85">
        <v>0</v>
      </c>
      <c r="L85">
        <v>1964</v>
      </c>
      <c r="M85">
        <v>0</v>
      </c>
      <c r="N85">
        <v>98059</v>
      </c>
      <c r="O85">
        <v>47.481099999999998</v>
      </c>
      <c r="P85">
        <v>-122.149</v>
      </c>
      <c r="Q85">
        <v>1850</v>
      </c>
      <c r="R85">
        <v>8797</v>
      </c>
      <c r="S85" t="s">
        <v>21</v>
      </c>
    </row>
    <row r="86" spans="1:19" x14ac:dyDescent="0.35">
      <c r="A86">
        <v>1133000671</v>
      </c>
      <c r="B86" s="1">
        <v>315000</v>
      </c>
      <c r="C86">
        <v>3</v>
      </c>
      <c r="D86">
        <v>1</v>
      </c>
      <c r="E86">
        <v>960</v>
      </c>
      <c r="F86">
        <v>6634</v>
      </c>
      <c r="G86">
        <v>1</v>
      </c>
      <c r="H86">
        <v>0</v>
      </c>
      <c r="I86">
        <v>6</v>
      </c>
      <c r="J86">
        <v>960</v>
      </c>
      <c r="K86">
        <v>0</v>
      </c>
      <c r="L86">
        <v>1952</v>
      </c>
      <c r="M86">
        <v>0</v>
      </c>
      <c r="N86">
        <v>98125</v>
      </c>
      <c r="O86">
        <v>47.726399999999998</v>
      </c>
      <c r="P86">
        <v>-122.31</v>
      </c>
      <c r="Q86">
        <v>1570</v>
      </c>
      <c r="R86">
        <v>7203</v>
      </c>
      <c r="S86" t="s">
        <v>21</v>
      </c>
    </row>
    <row r="87" spans="1:19" x14ac:dyDescent="0.35">
      <c r="A87">
        <v>4232902595</v>
      </c>
      <c r="B87" s="1">
        <v>940000</v>
      </c>
      <c r="C87">
        <v>3</v>
      </c>
      <c r="D87">
        <v>1.5</v>
      </c>
      <c r="E87">
        <v>2140</v>
      </c>
      <c r="F87">
        <v>3600</v>
      </c>
      <c r="G87">
        <v>2</v>
      </c>
      <c r="H87">
        <v>0</v>
      </c>
      <c r="I87">
        <v>9</v>
      </c>
      <c r="J87">
        <v>1900</v>
      </c>
      <c r="K87">
        <v>240</v>
      </c>
      <c r="L87">
        <v>1925</v>
      </c>
      <c r="M87">
        <v>0</v>
      </c>
      <c r="N87">
        <v>98119</v>
      </c>
      <c r="O87">
        <v>47.633699999999997</v>
      </c>
      <c r="P87">
        <v>-122.36499999999999</v>
      </c>
      <c r="Q87">
        <v>2020</v>
      </c>
      <c r="R87">
        <v>4800</v>
      </c>
      <c r="S87" t="s">
        <v>21</v>
      </c>
    </row>
    <row r="88" spans="1:19" x14ac:dyDescent="0.35">
      <c r="A88">
        <v>2599001200</v>
      </c>
      <c r="B88" s="1">
        <v>305000</v>
      </c>
      <c r="C88">
        <v>5</v>
      </c>
      <c r="D88">
        <v>2.25</v>
      </c>
      <c r="E88">
        <v>2660</v>
      </c>
      <c r="F88">
        <v>8400</v>
      </c>
      <c r="G88">
        <v>1.5</v>
      </c>
      <c r="H88">
        <v>0</v>
      </c>
      <c r="I88">
        <v>7</v>
      </c>
      <c r="J88">
        <v>2660</v>
      </c>
      <c r="K88">
        <v>0</v>
      </c>
      <c r="L88">
        <v>1961</v>
      </c>
      <c r="M88">
        <v>0</v>
      </c>
      <c r="N88">
        <v>98092</v>
      </c>
      <c r="O88">
        <v>47.290900000000001</v>
      </c>
      <c r="P88">
        <v>-122.18899999999999</v>
      </c>
      <c r="Q88">
        <v>1590</v>
      </c>
      <c r="R88">
        <v>8165</v>
      </c>
      <c r="S88" t="s">
        <v>23</v>
      </c>
    </row>
    <row r="89" spans="1:19" x14ac:dyDescent="0.35">
      <c r="A89">
        <v>3342103156</v>
      </c>
      <c r="B89" s="1">
        <v>461000</v>
      </c>
      <c r="C89">
        <v>3</v>
      </c>
      <c r="D89">
        <v>3.25</v>
      </c>
      <c r="E89">
        <v>2770</v>
      </c>
      <c r="F89">
        <v>6278</v>
      </c>
      <c r="G89">
        <v>2</v>
      </c>
      <c r="H89">
        <v>0</v>
      </c>
      <c r="I89">
        <v>9</v>
      </c>
      <c r="J89">
        <v>1980</v>
      </c>
      <c r="K89">
        <v>790</v>
      </c>
      <c r="L89">
        <v>2006</v>
      </c>
      <c r="M89">
        <v>0</v>
      </c>
      <c r="N89">
        <v>98056</v>
      </c>
      <c r="O89">
        <v>47.522799999999997</v>
      </c>
      <c r="P89">
        <v>-122.199</v>
      </c>
      <c r="Q89">
        <v>1900</v>
      </c>
      <c r="R89">
        <v>7349</v>
      </c>
      <c r="S89" t="s">
        <v>21</v>
      </c>
    </row>
    <row r="90" spans="1:19" x14ac:dyDescent="0.35">
      <c r="A90">
        <v>1332700270</v>
      </c>
      <c r="B90" s="1">
        <v>215000</v>
      </c>
      <c r="C90">
        <v>2</v>
      </c>
      <c r="D90">
        <v>2.25</v>
      </c>
      <c r="E90">
        <v>1610</v>
      </c>
      <c r="F90">
        <v>2040</v>
      </c>
      <c r="G90">
        <v>2</v>
      </c>
      <c r="H90">
        <v>0</v>
      </c>
      <c r="I90">
        <v>7</v>
      </c>
      <c r="J90">
        <v>1610</v>
      </c>
      <c r="K90">
        <v>0</v>
      </c>
      <c r="L90">
        <v>1979</v>
      </c>
      <c r="M90">
        <v>0</v>
      </c>
      <c r="N90">
        <v>98056</v>
      </c>
      <c r="O90">
        <v>47.518000000000001</v>
      </c>
      <c r="P90">
        <v>-122.194</v>
      </c>
      <c r="Q90">
        <v>1950</v>
      </c>
      <c r="R90">
        <v>2025</v>
      </c>
      <c r="S90" t="s">
        <v>22</v>
      </c>
    </row>
    <row r="91" spans="1:19" x14ac:dyDescent="0.35">
      <c r="A91">
        <v>3869900162</v>
      </c>
      <c r="B91" s="1">
        <v>335000</v>
      </c>
      <c r="C91">
        <v>2</v>
      </c>
      <c r="D91">
        <v>1.75</v>
      </c>
      <c r="E91">
        <v>1030</v>
      </c>
      <c r="F91">
        <v>1066</v>
      </c>
      <c r="G91">
        <v>2</v>
      </c>
      <c r="H91">
        <v>0</v>
      </c>
      <c r="I91">
        <v>7</v>
      </c>
      <c r="J91">
        <v>765</v>
      </c>
      <c r="K91">
        <v>265</v>
      </c>
      <c r="L91">
        <v>2006</v>
      </c>
      <c r="M91">
        <v>0</v>
      </c>
      <c r="N91">
        <v>98136</v>
      </c>
      <c r="O91">
        <v>47.539400000000001</v>
      </c>
      <c r="P91">
        <v>-122.387</v>
      </c>
      <c r="Q91">
        <v>1030</v>
      </c>
      <c r="R91">
        <v>1106</v>
      </c>
      <c r="S91" t="s">
        <v>21</v>
      </c>
    </row>
    <row r="92" spans="1:19" x14ac:dyDescent="0.35">
      <c r="A92">
        <v>2791500270</v>
      </c>
      <c r="B92" s="1">
        <v>243500</v>
      </c>
      <c r="C92">
        <v>4</v>
      </c>
      <c r="D92">
        <v>2.5</v>
      </c>
      <c r="E92">
        <v>1980</v>
      </c>
      <c r="F92">
        <v>7403</v>
      </c>
      <c r="G92">
        <v>2</v>
      </c>
      <c r="H92">
        <v>0</v>
      </c>
      <c r="I92">
        <v>7</v>
      </c>
      <c r="J92">
        <v>1980</v>
      </c>
      <c r="K92">
        <v>0</v>
      </c>
      <c r="L92">
        <v>1988</v>
      </c>
      <c r="M92">
        <v>0</v>
      </c>
      <c r="N92">
        <v>98023</v>
      </c>
      <c r="O92">
        <v>47.289700000000003</v>
      </c>
      <c r="P92">
        <v>-122.372</v>
      </c>
      <c r="Q92">
        <v>1980</v>
      </c>
      <c r="R92">
        <v>7510</v>
      </c>
      <c r="S92" t="s">
        <v>21</v>
      </c>
    </row>
    <row r="93" spans="1:19" x14ac:dyDescent="0.35">
      <c r="A93">
        <v>5036300431</v>
      </c>
      <c r="B93" s="1">
        <v>1099880</v>
      </c>
      <c r="C93">
        <v>5</v>
      </c>
      <c r="D93">
        <v>2.75</v>
      </c>
      <c r="E93">
        <v>3520</v>
      </c>
      <c r="F93">
        <v>6353</v>
      </c>
      <c r="G93">
        <v>2</v>
      </c>
      <c r="H93">
        <v>0</v>
      </c>
      <c r="I93">
        <v>10</v>
      </c>
      <c r="J93">
        <v>3520</v>
      </c>
      <c r="K93">
        <v>0</v>
      </c>
      <c r="L93">
        <v>2001</v>
      </c>
      <c r="M93">
        <v>0</v>
      </c>
      <c r="N93">
        <v>98199</v>
      </c>
      <c r="O93">
        <v>47.650599999999997</v>
      </c>
      <c r="P93">
        <v>-122.39100000000001</v>
      </c>
      <c r="Q93">
        <v>2520</v>
      </c>
      <c r="R93">
        <v>6250</v>
      </c>
      <c r="S93" t="s">
        <v>22</v>
      </c>
    </row>
    <row r="94" spans="1:19" x14ac:dyDescent="0.35">
      <c r="A94">
        <v>4168000060</v>
      </c>
      <c r="B94" s="1">
        <v>153000</v>
      </c>
      <c r="C94">
        <v>3</v>
      </c>
      <c r="D94">
        <v>1</v>
      </c>
      <c r="E94">
        <v>1200</v>
      </c>
      <c r="F94">
        <v>10500</v>
      </c>
      <c r="G94">
        <v>1</v>
      </c>
      <c r="H94">
        <v>0</v>
      </c>
      <c r="I94">
        <v>7</v>
      </c>
      <c r="J94">
        <v>1200</v>
      </c>
      <c r="K94">
        <v>0</v>
      </c>
      <c r="L94">
        <v>1962</v>
      </c>
      <c r="M94">
        <v>0</v>
      </c>
      <c r="N94">
        <v>98023</v>
      </c>
      <c r="O94">
        <v>47.322000000000003</v>
      </c>
      <c r="P94">
        <v>-122.351</v>
      </c>
      <c r="Q94">
        <v>1350</v>
      </c>
      <c r="R94">
        <v>10500</v>
      </c>
      <c r="S94" t="s">
        <v>21</v>
      </c>
    </row>
    <row r="95" spans="1:19" x14ac:dyDescent="0.35">
      <c r="A95">
        <v>6021501535</v>
      </c>
      <c r="B95" s="1">
        <v>430000</v>
      </c>
      <c r="C95">
        <v>3</v>
      </c>
      <c r="D95">
        <v>1.5</v>
      </c>
      <c r="E95">
        <v>1580</v>
      </c>
      <c r="F95">
        <v>5000</v>
      </c>
      <c r="G95">
        <v>1</v>
      </c>
      <c r="H95">
        <v>0</v>
      </c>
      <c r="I95">
        <v>8</v>
      </c>
      <c r="J95">
        <v>1290</v>
      </c>
      <c r="K95">
        <v>290</v>
      </c>
      <c r="L95">
        <v>1939</v>
      </c>
      <c r="M95">
        <v>0</v>
      </c>
      <c r="N95">
        <v>98117</v>
      </c>
      <c r="O95">
        <v>47.686999999999998</v>
      </c>
      <c r="P95">
        <v>-122.386</v>
      </c>
      <c r="Q95">
        <v>1570</v>
      </c>
      <c r="R95">
        <v>4500</v>
      </c>
      <c r="S95" t="s">
        <v>21</v>
      </c>
    </row>
    <row r="96" spans="1:19" x14ac:dyDescent="0.35">
      <c r="A96">
        <v>6021501535</v>
      </c>
      <c r="B96" s="1">
        <v>700000</v>
      </c>
      <c r="C96">
        <v>3</v>
      </c>
      <c r="D96">
        <v>1.5</v>
      </c>
      <c r="E96">
        <v>1580</v>
      </c>
      <c r="F96">
        <v>5000</v>
      </c>
      <c r="G96">
        <v>1</v>
      </c>
      <c r="H96">
        <v>0</v>
      </c>
      <c r="I96">
        <v>8</v>
      </c>
      <c r="J96">
        <v>1290</v>
      </c>
      <c r="K96">
        <v>290</v>
      </c>
      <c r="L96">
        <v>1939</v>
      </c>
      <c r="M96">
        <v>0</v>
      </c>
      <c r="N96">
        <v>98117</v>
      </c>
      <c r="O96">
        <v>47.686999999999998</v>
      </c>
      <c r="P96">
        <v>-122.386</v>
      </c>
      <c r="Q96">
        <v>1570</v>
      </c>
      <c r="R96">
        <v>4500</v>
      </c>
      <c r="S96" t="s">
        <v>21</v>
      </c>
    </row>
    <row r="97" spans="1:19" x14ac:dyDescent="0.35">
      <c r="A97">
        <v>1483300570</v>
      </c>
      <c r="B97" s="1">
        <v>905000</v>
      </c>
      <c r="C97">
        <v>4</v>
      </c>
      <c r="D97">
        <v>2.5</v>
      </c>
      <c r="E97">
        <v>3300</v>
      </c>
      <c r="F97">
        <v>10250</v>
      </c>
      <c r="G97">
        <v>1</v>
      </c>
      <c r="H97">
        <v>0</v>
      </c>
      <c r="I97">
        <v>7</v>
      </c>
      <c r="J97">
        <v>2390</v>
      </c>
      <c r="K97">
        <v>910</v>
      </c>
      <c r="L97">
        <v>1946</v>
      </c>
      <c r="M97">
        <v>1991</v>
      </c>
      <c r="N97">
        <v>98040</v>
      </c>
      <c r="O97">
        <v>47.587299999999999</v>
      </c>
      <c r="P97">
        <v>-122.249</v>
      </c>
      <c r="Q97">
        <v>1950</v>
      </c>
      <c r="R97">
        <v>6045</v>
      </c>
      <c r="S97" t="s">
        <v>21</v>
      </c>
    </row>
    <row r="98" spans="1:19" x14ac:dyDescent="0.35">
      <c r="A98">
        <v>3422049190</v>
      </c>
      <c r="B98" s="1">
        <v>247500</v>
      </c>
      <c r="C98">
        <v>3</v>
      </c>
      <c r="D98">
        <v>1.75</v>
      </c>
      <c r="E98">
        <v>1960</v>
      </c>
      <c r="F98">
        <v>15681</v>
      </c>
      <c r="G98">
        <v>1</v>
      </c>
      <c r="H98">
        <v>0</v>
      </c>
      <c r="I98">
        <v>7</v>
      </c>
      <c r="J98">
        <v>1960</v>
      </c>
      <c r="K98">
        <v>0</v>
      </c>
      <c r="L98">
        <v>1967</v>
      </c>
      <c r="M98">
        <v>0</v>
      </c>
      <c r="N98">
        <v>98032</v>
      </c>
      <c r="O98">
        <v>47.357599999999998</v>
      </c>
      <c r="P98">
        <v>-122.277</v>
      </c>
      <c r="Q98">
        <v>1750</v>
      </c>
      <c r="R98">
        <v>15616</v>
      </c>
      <c r="S98" t="s">
        <v>21</v>
      </c>
    </row>
    <row r="99" spans="1:19" x14ac:dyDescent="0.35">
      <c r="A99">
        <v>1099611230</v>
      </c>
      <c r="B99" s="1">
        <v>199000</v>
      </c>
      <c r="C99">
        <v>4</v>
      </c>
      <c r="D99">
        <v>1.5</v>
      </c>
      <c r="E99">
        <v>1160</v>
      </c>
      <c r="F99">
        <v>6400</v>
      </c>
      <c r="G99">
        <v>1</v>
      </c>
      <c r="H99">
        <v>0</v>
      </c>
      <c r="I99">
        <v>7</v>
      </c>
      <c r="J99">
        <v>1160</v>
      </c>
      <c r="K99">
        <v>0</v>
      </c>
      <c r="L99">
        <v>1975</v>
      </c>
      <c r="M99">
        <v>0</v>
      </c>
      <c r="N99">
        <v>98023</v>
      </c>
      <c r="O99">
        <v>47.303600000000003</v>
      </c>
      <c r="P99">
        <v>-122.378</v>
      </c>
      <c r="Q99">
        <v>1160</v>
      </c>
      <c r="R99">
        <v>6400</v>
      </c>
      <c r="S99" t="s">
        <v>22</v>
      </c>
    </row>
    <row r="100" spans="1:19" x14ac:dyDescent="0.35">
      <c r="A100">
        <v>722079104</v>
      </c>
      <c r="B100" s="1">
        <v>314000</v>
      </c>
      <c r="C100">
        <v>3</v>
      </c>
      <c r="D100">
        <v>1.75</v>
      </c>
      <c r="E100">
        <v>1810</v>
      </c>
      <c r="F100">
        <v>41800</v>
      </c>
      <c r="G100">
        <v>1</v>
      </c>
      <c r="H100">
        <v>0</v>
      </c>
      <c r="I100">
        <v>7</v>
      </c>
      <c r="J100">
        <v>1210</v>
      </c>
      <c r="K100">
        <v>600</v>
      </c>
      <c r="L100">
        <v>1980</v>
      </c>
      <c r="M100">
        <v>0</v>
      </c>
      <c r="N100">
        <v>98038</v>
      </c>
      <c r="O100">
        <v>47.410899999999998</v>
      </c>
      <c r="P100">
        <v>-121.958</v>
      </c>
      <c r="Q100">
        <v>1650</v>
      </c>
      <c r="R100">
        <v>135036</v>
      </c>
      <c r="S100" t="s">
        <v>23</v>
      </c>
    </row>
    <row r="101" spans="1:19" x14ac:dyDescent="0.35">
      <c r="A101">
        <v>7338200240</v>
      </c>
      <c r="B101" s="1">
        <v>437500</v>
      </c>
      <c r="C101">
        <v>3</v>
      </c>
      <c r="D101">
        <v>2.5</v>
      </c>
      <c r="E101">
        <v>2320</v>
      </c>
      <c r="F101">
        <v>36847</v>
      </c>
      <c r="G101">
        <v>2</v>
      </c>
      <c r="H101">
        <v>0</v>
      </c>
      <c r="I101">
        <v>9</v>
      </c>
      <c r="J101">
        <v>2320</v>
      </c>
      <c r="K101">
        <v>0</v>
      </c>
      <c r="L101">
        <v>1992</v>
      </c>
      <c r="M101">
        <v>0</v>
      </c>
      <c r="N101">
        <v>98045</v>
      </c>
      <c r="O101">
        <v>47.483800000000002</v>
      </c>
      <c r="P101">
        <v>-121.714</v>
      </c>
      <c r="Q101">
        <v>2550</v>
      </c>
      <c r="R101">
        <v>35065</v>
      </c>
      <c r="S10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4.5" x14ac:dyDescent="0.35"/>
  <cols>
    <col min="1" max="1" width="14.453125" bestFit="1" customWidth="1"/>
    <col min="2" max="2" width="124.26953125" bestFit="1" customWidth="1"/>
  </cols>
  <sheetData>
    <row r="1" spans="1:2" x14ac:dyDescent="0.35">
      <c r="A1" s="2" t="s">
        <v>43</v>
      </c>
      <c r="B1" s="2" t="s">
        <v>44</v>
      </c>
    </row>
    <row r="2" spans="1:2" x14ac:dyDescent="0.35">
      <c r="A2" t="s">
        <v>0</v>
      </c>
      <c r="B2" t="s">
        <v>24</v>
      </c>
    </row>
    <row r="3" spans="1:2" x14ac:dyDescent="0.35">
      <c r="A3" t="s">
        <v>1</v>
      </c>
      <c r="B3" t="s">
        <v>25</v>
      </c>
    </row>
    <row r="4" spans="1:2" x14ac:dyDescent="0.35">
      <c r="A4" t="s">
        <v>2</v>
      </c>
      <c r="B4" t="s">
        <v>26</v>
      </c>
    </row>
    <row r="5" spans="1:2" x14ac:dyDescent="0.35">
      <c r="A5" t="s">
        <v>3</v>
      </c>
      <c r="B5" t="s">
        <v>27</v>
      </c>
    </row>
    <row r="6" spans="1:2" x14ac:dyDescent="0.35">
      <c r="A6" t="s">
        <v>4</v>
      </c>
      <c r="B6" t="s">
        <v>36</v>
      </c>
    </row>
    <row r="7" spans="1:2" x14ac:dyDescent="0.35">
      <c r="A7" t="s">
        <v>5</v>
      </c>
      <c r="B7" t="s">
        <v>38</v>
      </c>
    </row>
    <row r="8" spans="1:2" x14ac:dyDescent="0.35">
      <c r="A8" t="s">
        <v>6</v>
      </c>
      <c r="B8" t="s">
        <v>39</v>
      </c>
    </row>
    <row r="9" spans="1:2" x14ac:dyDescent="0.35">
      <c r="A9" t="s">
        <v>7</v>
      </c>
      <c r="B9" t="s">
        <v>40</v>
      </c>
    </row>
    <row r="10" spans="1:2" x14ac:dyDescent="0.35">
      <c r="A10" t="s">
        <v>8</v>
      </c>
      <c r="B10" t="s">
        <v>41</v>
      </c>
    </row>
    <row r="11" spans="1:2" x14ac:dyDescent="0.35">
      <c r="A11" t="s">
        <v>9</v>
      </c>
      <c r="B11" t="s">
        <v>42</v>
      </c>
    </row>
    <row r="12" spans="1:2" x14ac:dyDescent="0.35">
      <c r="A12" t="s">
        <v>10</v>
      </c>
      <c r="B12" t="s">
        <v>37</v>
      </c>
    </row>
    <row r="13" spans="1:2" x14ac:dyDescent="0.35">
      <c r="A13" t="s">
        <v>11</v>
      </c>
      <c r="B13" t="s">
        <v>28</v>
      </c>
    </row>
    <row r="14" spans="1:2" x14ac:dyDescent="0.35">
      <c r="A14" t="s">
        <v>12</v>
      </c>
      <c r="B14" t="s">
        <v>29</v>
      </c>
    </row>
    <row r="15" spans="1:2" x14ac:dyDescent="0.35">
      <c r="A15" t="s">
        <v>13</v>
      </c>
      <c r="B15" t="s">
        <v>30</v>
      </c>
    </row>
    <row r="16" spans="1:2" x14ac:dyDescent="0.35">
      <c r="A16" t="s">
        <v>14</v>
      </c>
      <c r="B16" t="s">
        <v>31</v>
      </c>
    </row>
    <row r="17" spans="1:2" x14ac:dyDescent="0.35">
      <c r="A17" t="s">
        <v>15</v>
      </c>
      <c r="B17" t="s">
        <v>32</v>
      </c>
    </row>
    <row r="18" spans="1:2" x14ac:dyDescent="0.35">
      <c r="A18" t="s">
        <v>16</v>
      </c>
      <c r="B18" t="s">
        <v>33</v>
      </c>
    </row>
    <row r="19" spans="1:2" x14ac:dyDescent="0.35">
      <c r="A19" t="s">
        <v>17</v>
      </c>
      <c r="B19" t="s">
        <v>34</v>
      </c>
    </row>
    <row r="20" spans="1:2" x14ac:dyDescent="0.35">
      <c r="A20" t="s">
        <v>18</v>
      </c>
      <c r="B2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C82B-413D-4148-BCFD-F27F26BDE904}">
  <dimension ref="A1:L125"/>
  <sheetViews>
    <sheetView workbookViewId="0">
      <selection activeCell="I87" sqref="I87"/>
    </sheetView>
  </sheetViews>
  <sheetFormatPr defaultRowHeight="14.5" x14ac:dyDescent="0.35"/>
  <cols>
    <col min="1" max="1" width="10.26953125" bestFit="1" customWidth="1"/>
    <col min="2" max="2" width="11.54296875" style="1" bestFit="1" customWidth="1"/>
    <col min="4" max="4" width="16.54296875" customWidth="1"/>
    <col min="5" max="6" width="15.36328125" customWidth="1"/>
    <col min="7" max="12" width="12.7265625" customWidth="1"/>
  </cols>
  <sheetData>
    <row r="1" spans="1:9" x14ac:dyDescent="0.35">
      <c r="A1" t="s">
        <v>4</v>
      </c>
      <c r="B1" s="1" t="s">
        <v>1</v>
      </c>
    </row>
    <row r="2" spans="1:9" x14ac:dyDescent="0.35">
      <c r="A2">
        <v>1180</v>
      </c>
      <c r="B2" s="1">
        <v>221900</v>
      </c>
      <c r="D2" t="s">
        <v>58</v>
      </c>
    </row>
    <row r="3" spans="1:9" ht="15" thickBot="1" x14ac:dyDescent="0.4">
      <c r="A3">
        <v>2570</v>
      </c>
      <c r="B3" s="1">
        <v>538000</v>
      </c>
    </row>
    <row r="4" spans="1:9" x14ac:dyDescent="0.35">
      <c r="A4">
        <v>770</v>
      </c>
      <c r="B4" s="1">
        <v>180000</v>
      </c>
      <c r="D4" s="10" t="s">
        <v>59</v>
      </c>
      <c r="E4" s="10"/>
    </row>
    <row r="5" spans="1:9" x14ac:dyDescent="0.35">
      <c r="A5">
        <v>1960</v>
      </c>
      <c r="B5" s="1">
        <v>604000</v>
      </c>
      <c r="D5" s="3" t="s">
        <v>60</v>
      </c>
      <c r="E5" s="3">
        <v>0.65060248882572169</v>
      </c>
    </row>
    <row r="6" spans="1:9" x14ac:dyDescent="0.35">
      <c r="A6">
        <v>1680</v>
      </c>
      <c r="B6" s="1">
        <v>510000</v>
      </c>
      <c r="D6" s="3" t="s">
        <v>61</v>
      </c>
      <c r="E6" s="3">
        <v>0.42328359846622332</v>
      </c>
    </row>
    <row r="7" spans="1:9" x14ac:dyDescent="0.35">
      <c r="A7">
        <v>5420</v>
      </c>
      <c r="B7" s="1">
        <v>1225000</v>
      </c>
      <c r="D7" s="11" t="s">
        <v>62</v>
      </c>
      <c r="E7" s="11">
        <v>0.41739873722608273</v>
      </c>
      <c r="F7" t="s">
        <v>89</v>
      </c>
    </row>
    <row r="8" spans="1:9" x14ac:dyDescent="0.35">
      <c r="A8">
        <v>1715</v>
      </c>
      <c r="B8" s="1">
        <v>257500</v>
      </c>
      <c r="D8" s="3" t="s">
        <v>46</v>
      </c>
      <c r="E8" s="3">
        <v>232421.02979652674</v>
      </c>
    </row>
    <row r="9" spans="1:9" ht="15" thickBot="1" x14ac:dyDescent="0.4">
      <c r="A9">
        <v>1060</v>
      </c>
      <c r="B9" s="1">
        <v>291850</v>
      </c>
      <c r="D9" s="4" t="s">
        <v>63</v>
      </c>
      <c r="E9" s="4">
        <v>100</v>
      </c>
    </row>
    <row r="10" spans="1:9" x14ac:dyDescent="0.35">
      <c r="A10">
        <v>1780</v>
      </c>
      <c r="B10" s="1">
        <v>229500</v>
      </c>
    </row>
    <row r="11" spans="1:9" ht="15" thickBot="1" x14ac:dyDescent="0.4">
      <c r="A11">
        <v>1890</v>
      </c>
      <c r="B11" s="1">
        <v>323000</v>
      </c>
      <c r="D11" t="s">
        <v>64</v>
      </c>
    </row>
    <row r="12" spans="1:9" x14ac:dyDescent="0.35">
      <c r="A12">
        <v>3560</v>
      </c>
      <c r="B12" s="1">
        <v>662500</v>
      </c>
      <c r="D12" s="5"/>
      <c r="E12" s="5" t="s">
        <v>69</v>
      </c>
      <c r="F12" s="5" t="s">
        <v>70</v>
      </c>
      <c r="G12" s="5" t="s">
        <v>71</v>
      </c>
      <c r="H12" s="5" t="s">
        <v>72</v>
      </c>
      <c r="I12" s="5" t="s">
        <v>73</v>
      </c>
    </row>
    <row r="13" spans="1:9" x14ac:dyDescent="0.35">
      <c r="A13">
        <v>1160</v>
      </c>
      <c r="B13" s="1">
        <v>468000</v>
      </c>
      <c r="D13" s="3" t="s">
        <v>65</v>
      </c>
      <c r="E13" s="3">
        <v>1</v>
      </c>
      <c r="F13" s="3">
        <v>3885492328198.3213</v>
      </c>
      <c r="G13" s="3">
        <v>3885492328198.3213</v>
      </c>
      <c r="H13" s="3">
        <v>71.927541057214782</v>
      </c>
      <c r="I13" s="3">
        <v>2.3622413089023766E-13</v>
      </c>
    </row>
    <row r="14" spans="1:9" x14ac:dyDescent="0.35">
      <c r="A14">
        <v>1430</v>
      </c>
      <c r="B14" s="1">
        <v>310000</v>
      </c>
      <c r="D14" s="3" t="s">
        <v>66</v>
      </c>
      <c r="E14" s="3">
        <v>98</v>
      </c>
      <c r="F14" s="3">
        <v>5293914438984.4404</v>
      </c>
      <c r="G14" s="3">
        <v>54019535091.677963</v>
      </c>
      <c r="H14" s="3"/>
      <c r="I14" s="3"/>
    </row>
    <row r="15" spans="1:9" ht="15" thickBot="1" x14ac:dyDescent="0.4">
      <c r="A15">
        <v>1370</v>
      </c>
      <c r="B15" s="1">
        <v>400000</v>
      </c>
      <c r="D15" s="4" t="s">
        <v>67</v>
      </c>
      <c r="E15" s="4">
        <v>99</v>
      </c>
      <c r="F15" s="4">
        <v>9179406767182.7617</v>
      </c>
      <c r="G15" s="4"/>
      <c r="H15" s="4"/>
      <c r="I15" s="4"/>
    </row>
    <row r="16" spans="1:9" ht="15" thickBot="1" x14ac:dyDescent="0.4">
      <c r="A16">
        <v>1810</v>
      </c>
      <c r="B16" s="1">
        <v>530000</v>
      </c>
    </row>
    <row r="17" spans="1:12" x14ac:dyDescent="0.35">
      <c r="A17">
        <v>2950</v>
      </c>
      <c r="B17" s="1">
        <v>650000</v>
      </c>
      <c r="D17" s="5"/>
      <c r="E17" s="5" t="s">
        <v>74</v>
      </c>
      <c r="F17" s="5" t="s">
        <v>46</v>
      </c>
      <c r="G17" s="5" t="s">
        <v>75</v>
      </c>
      <c r="H17" s="5" t="s">
        <v>76</v>
      </c>
      <c r="I17" s="5" t="s">
        <v>77</v>
      </c>
      <c r="J17" s="5" t="s">
        <v>78</v>
      </c>
      <c r="K17" s="5" t="s">
        <v>79</v>
      </c>
      <c r="L17" s="5" t="s">
        <v>80</v>
      </c>
    </row>
    <row r="18" spans="1:12" x14ac:dyDescent="0.35">
      <c r="A18">
        <v>1890</v>
      </c>
      <c r="B18" s="1">
        <v>395000</v>
      </c>
      <c r="D18" s="3" t="s">
        <v>68</v>
      </c>
      <c r="E18" s="11">
        <v>38289.305008155934</v>
      </c>
      <c r="F18" s="6">
        <v>61277.304891409651</v>
      </c>
      <c r="G18" s="6">
        <v>0.62485295454832646</v>
      </c>
      <c r="H18" s="14">
        <v>0.53351974991843998</v>
      </c>
      <c r="I18" s="6">
        <v>-83313.512248839732</v>
      </c>
      <c r="J18" s="6">
        <v>159892.12226515159</v>
      </c>
      <c r="K18" s="6">
        <v>-83313.512248839732</v>
      </c>
      <c r="L18" s="6">
        <v>159892.12226515159</v>
      </c>
    </row>
    <row r="19" spans="1:12" ht="15" thickBot="1" x14ac:dyDescent="0.4">
      <c r="A19">
        <v>1600</v>
      </c>
      <c r="B19" s="1">
        <v>485000</v>
      </c>
      <c r="D19" s="4" t="s">
        <v>4</v>
      </c>
      <c r="E19" s="12">
        <v>230.21757104439277</v>
      </c>
      <c r="F19" s="7">
        <v>27.14506342303828</v>
      </c>
      <c r="G19" s="7">
        <v>8.4810106153225959</v>
      </c>
      <c r="H19" s="15">
        <v>2.3622413089025296E-13</v>
      </c>
      <c r="I19" s="7">
        <v>176.34907613080478</v>
      </c>
      <c r="J19" s="7">
        <v>284.08606595798074</v>
      </c>
      <c r="K19" s="7">
        <v>176.34907613080478</v>
      </c>
      <c r="L19" s="7">
        <v>284.08606595798074</v>
      </c>
    </row>
    <row r="20" spans="1:12" x14ac:dyDescent="0.35">
      <c r="A20">
        <v>1200</v>
      </c>
      <c r="B20" s="1">
        <v>189000</v>
      </c>
    </row>
    <row r="21" spans="1:12" x14ac:dyDescent="0.35">
      <c r="A21">
        <v>1250</v>
      </c>
      <c r="B21" s="1">
        <v>230000</v>
      </c>
      <c r="D21" t="s">
        <v>87</v>
      </c>
      <c r="E21">
        <v>2000</v>
      </c>
    </row>
    <row r="22" spans="1:12" x14ac:dyDescent="0.35">
      <c r="A22">
        <v>1620</v>
      </c>
      <c r="B22" s="1">
        <v>385000</v>
      </c>
      <c r="D22" t="s">
        <v>88</v>
      </c>
      <c r="E22" s="13">
        <f>E18+(E21*E19)</f>
        <v>498724.44709694147</v>
      </c>
    </row>
    <row r="23" spans="1:12" x14ac:dyDescent="0.35">
      <c r="A23">
        <v>3050</v>
      </c>
      <c r="B23" s="1">
        <v>2000000</v>
      </c>
      <c r="D23" t="s">
        <v>81</v>
      </c>
    </row>
    <row r="24" spans="1:12" ht="15" thickBot="1" x14ac:dyDescent="0.4">
      <c r="A24">
        <v>2270</v>
      </c>
      <c r="B24" s="1">
        <v>285000</v>
      </c>
    </row>
    <row r="25" spans="1:12" x14ac:dyDescent="0.35">
      <c r="A25">
        <v>1070</v>
      </c>
      <c r="B25" s="1">
        <v>252700</v>
      </c>
      <c r="D25" s="5" t="s">
        <v>82</v>
      </c>
      <c r="E25" s="5" t="s">
        <v>83</v>
      </c>
      <c r="F25" s="5" t="s">
        <v>84</v>
      </c>
    </row>
    <row r="26" spans="1:12" x14ac:dyDescent="0.35">
      <c r="A26">
        <v>2450</v>
      </c>
      <c r="B26" s="1">
        <v>329000</v>
      </c>
      <c r="D26" s="3">
        <v>1</v>
      </c>
      <c r="E26" s="3">
        <v>309946.0388405394</v>
      </c>
      <c r="F26" s="3">
        <v>-88046.038840539404</v>
      </c>
    </row>
    <row r="27" spans="1:12" x14ac:dyDescent="0.35">
      <c r="A27">
        <v>1710</v>
      </c>
      <c r="B27" s="1">
        <v>233000</v>
      </c>
      <c r="D27" s="3">
        <v>2</v>
      </c>
      <c r="E27" s="3">
        <v>629948.46259224531</v>
      </c>
      <c r="F27" s="3">
        <v>-91948.462592245312</v>
      </c>
    </row>
    <row r="28" spans="1:12" x14ac:dyDescent="0.35">
      <c r="A28">
        <v>2450</v>
      </c>
      <c r="B28" s="1">
        <v>937000</v>
      </c>
      <c r="D28" s="3">
        <v>3</v>
      </c>
      <c r="E28" s="3">
        <v>215556.83471233837</v>
      </c>
      <c r="F28" s="3">
        <v>-35556.834712338372</v>
      </c>
    </row>
    <row r="29" spans="1:12" x14ac:dyDescent="0.35">
      <c r="A29">
        <v>1400</v>
      </c>
      <c r="B29" s="1">
        <v>667000</v>
      </c>
      <c r="D29" s="3">
        <v>4</v>
      </c>
      <c r="E29" s="3">
        <v>489515.74425516574</v>
      </c>
      <c r="F29" s="3">
        <v>114484.25574483426</v>
      </c>
    </row>
    <row r="30" spans="1:12" x14ac:dyDescent="0.35">
      <c r="A30">
        <v>1520</v>
      </c>
      <c r="B30" s="1">
        <v>438000</v>
      </c>
      <c r="D30" s="3">
        <v>5</v>
      </c>
      <c r="E30" s="3">
        <v>425054.82436273579</v>
      </c>
      <c r="F30" s="3">
        <v>84945.175637264212</v>
      </c>
    </row>
    <row r="31" spans="1:12" x14ac:dyDescent="0.35">
      <c r="A31">
        <v>2570</v>
      </c>
      <c r="B31" s="1">
        <v>719000</v>
      </c>
      <c r="D31" s="3">
        <v>6</v>
      </c>
      <c r="E31" s="3">
        <v>1286068.5400687647</v>
      </c>
      <c r="F31" s="3">
        <v>-61068.540068764705</v>
      </c>
    </row>
    <row r="32" spans="1:12" x14ac:dyDescent="0.35">
      <c r="A32">
        <v>2320</v>
      </c>
      <c r="B32" s="1">
        <v>580500</v>
      </c>
      <c r="D32" s="3">
        <v>7</v>
      </c>
      <c r="E32" s="3">
        <v>433112.43934928952</v>
      </c>
      <c r="F32" s="3">
        <v>-175612.43934928952</v>
      </c>
    </row>
    <row r="33" spans="1:6" x14ac:dyDescent="0.35">
      <c r="A33">
        <v>1190</v>
      </c>
      <c r="B33" s="1">
        <v>280000</v>
      </c>
      <c r="D33" s="3">
        <v>8</v>
      </c>
      <c r="E33" s="3">
        <v>282319.93031521223</v>
      </c>
      <c r="F33" s="3">
        <v>9530.0696847877698</v>
      </c>
    </row>
    <row r="34" spans="1:6" x14ac:dyDescent="0.35">
      <c r="A34">
        <v>2330</v>
      </c>
      <c r="B34" s="1">
        <v>687500</v>
      </c>
      <c r="D34" s="3">
        <v>9</v>
      </c>
      <c r="E34" s="3">
        <v>448076.58146717504</v>
      </c>
      <c r="F34" s="3">
        <v>-218576.58146717504</v>
      </c>
    </row>
    <row r="35" spans="1:6" x14ac:dyDescent="0.35">
      <c r="A35">
        <v>1090</v>
      </c>
      <c r="B35" s="1">
        <v>535000</v>
      </c>
      <c r="D35" s="3">
        <v>10</v>
      </c>
      <c r="E35" s="3">
        <v>473400.51428205828</v>
      </c>
      <c r="F35" s="3">
        <v>-150400.51428205828</v>
      </c>
    </row>
    <row r="36" spans="1:6" x14ac:dyDescent="0.35">
      <c r="A36">
        <v>2060</v>
      </c>
      <c r="B36" s="1">
        <v>322500</v>
      </c>
      <c r="D36" s="3">
        <v>11</v>
      </c>
      <c r="E36" s="3">
        <v>857863.85792619409</v>
      </c>
      <c r="F36" s="3">
        <v>-195363.85792619409</v>
      </c>
    </row>
    <row r="37" spans="1:6" x14ac:dyDescent="0.35">
      <c r="A37">
        <v>2300</v>
      </c>
      <c r="B37" s="1">
        <v>696000</v>
      </c>
      <c r="D37" s="3">
        <v>12</v>
      </c>
      <c r="E37" s="3">
        <v>305341.68741965154</v>
      </c>
      <c r="F37" s="3">
        <v>162658.31258034846</v>
      </c>
    </row>
    <row r="38" spans="1:6" x14ac:dyDescent="0.35">
      <c r="A38">
        <v>1660</v>
      </c>
      <c r="B38" s="1">
        <v>550000</v>
      </c>
      <c r="D38" s="3">
        <v>13</v>
      </c>
      <c r="E38" s="3">
        <v>367500.43160163757</v>
      </c>
      <c r="F38" s="3">
        <v>-57500.431601637567</v>
      </c>
    </row>
    <row r="39" spans="1:6" x14ac:dyDescent="0.35">
      <c r="A39">
        <v>2360</v>
      </c>
      <c r="B39" s="1">
        <v>640000</v>
      </c>
      <c r="D39" s="3">
        <v>14</v>
      </c>
      <c r="E39" s="3">
        <v>353687.37733897404</v>
      </c>
      <c r="F39" s="3">
        <v>46312.622661025962</v>
      </c>
    </row>
    <row r="40" spans="1:6" x14ac:dyDescent="0.35">
      <c r="A40">
        <v>1220</v>
      </c>
      <c r="B40" s="1">
        <v>240000</v>
      </c>
      <c r="D40" s="3">
        <v>15</v>
      </c>
      <c r="E40" s="3">
        <v>454983.10859850683</v>
      </c>
      <c r="F40" s="3">
        <v>75016.891401493165</v>
      </c>
    </row>
    <row r="41" spans="1:6" x14ac:dyDescent="0.35">
      <c r="A41">
        <v>2620</v>
      </c>
      <c r="B41" s="1">
        <v>605000</v>
      </c>
      <c r="D41" s="3">
        <v>16</v>
      </c>
      <c r="E41" s="3">
        <v>717431.13958911458</v>
      </c>
      <c r="F41" s="3">
        <v>-67431.13958911458</v>
      </c>
    </row>
    <row r="42" spans="1:6" x14ac:dyDescent="0.35">
      <c r="A42">
        <v>2570</v>
      </c>
      <c r="B42" s="1">
        <v>625000</v>
      </c>
      <c r="D42" s="3">
        <v>17</v>
      </c>
      <c r="E42" s="3">
        <v>473400.51428205828</v>
      </c>
      <c r="F42" s="3">
        <v>-78400.514282058284</v>
      </c>
    </row>
    <row r="43" spans="1:6" x14ac:dyDescent="0.35">
      <c r="A43">
        <v>4220</v>
      </c>
      <c r="B43" s="1">
        <v>775000</v>
      </c>
      <c r="D43" s="3">
        <v>18</v>
      </c>
      <c r="E43" s="3">
        <v>406637.41867918434</v>
      </c>
      <c r="F43" s="3">
        <v>78362.581320815661</v>
      </c>
    </row>
    <row r="44" spans="1:6" x14ac:dyDescent="0.35">
      <c r="A44">
        <v>3595</v>
      </c>
      <c r="B44" s="1">
        <v>861990</v>
      </c>
      <c r="D44" s="3">
        <v>19</v>
      </c>
      <c r="E44" s="3">
        <v>314550.39026142727</v>
      </c>
      <c r="F44" s="3">
        <v>-125550.39026142727</v>
      </c>
    </row>
    <row r="45" spans="1:6" x14ac:dyDescent="0.35">
      <c r="A45">
        <v>1570</v>
      </c>
      <c r="B45" s="1">
        <v>685000</v>
      </c>
      <c r="D45" s="3">
        <v>20</v>
      </c>
      <c r="E45" s="3">
        <v>326061.26881364692</v>
      </c>
      <c r="F45" s="3">
        <v>-96061.268813646922</v>
      </c>
    </row>
    <row r="46" spans="1:6" x14ac:dyDescent="0.35">
      <c r="A46">
        <v>1280</v>
      </c>
      <c r="B46" s="1">
        <v>309000</v>
      </c>
      <c r="D46" s="3">
        <v>21</v>
      </c>
      <c r="E46" s="3">
        <v>411241.7701000722</v>
      </c>
      <c r="F46" s="3">
        <v>-26241.770100072201</v>
      </c>
    </row>
    <row r="47" spans="1:6" x14ac:dyDescent="0.35">
      <c r="A47">
        <v>3160</v>
      </c>
      <c r="B47" s="1">
        <v>488000</v>
      </c>
      <c r="D47" s="3">
        <v>22</v>
      </c>
      <c r="E47" s="3">
        <v>740452.89669355378</v>
      </c>
      <c r="F47" s="3">
        <v>1259547.1033064462</v>
      </c>
    </row>
    <row r="48" spans="1:6" x14ac:dyDescent="0.35">
      <c r="A48">
        <v>990</v>
      </c>
      <c r="B48" s="1">
        <v>210490</v>
      </c>
      <c r="D48" s="3">
        <v>23</v>
      </c>
      <c r="E48" s="3">
        <v>560883.19127892749</v>
      </c>
      <c r="F48" s="3">
        <v>-275883.19127892749</v>
      </c>
    </row>
    <row r="49" spans="1:6" x14ac:dyDescent="0.35">
      <c r="A49">
        <v>2290</v>
      </c>
      <c r="B49" s="1">
        <v>785000</v>
      </c>
      <c r="D49" s="3">
        <v>24</v>
      </c>
      <c r="E49" s="3">
        <v>284622.10602565622</v>
      </c>
      <c r="F49" s="3">
        <v>-31922.10602565622</v>
      </c>
    </row>
    <row r="50" spans="1:6" x14ac:dyDescent="0.35">
      <c r="A50">
        <v>1250</v>
      </c>
      <c r="B50" s="1">
        <v>450000</v>
      </c>
      <c r="D50" s="3">
        <v>25</v>
      </c>
      <c r="E50" s="3">
        <v>602322.35406691814</v>
      </c>
      <c r="F50" s="3">
        <v>-273322.35406691814</v>
      </c>
    </row>
    <row r="51" spans="1:6" x14ac:dyDescent="0.35">
      <c r="A51">
        <v>2753</v>
      </c>
      <c r="B51" s="1">
        <v>1350000</v>
      </c>
      <c r="D51" s="3">
        <v>26</v>
      </c>
      <c r="E51" s="3">
        <v>431961.35149406758</v>
      </c>
      <c r="F51" s="3">
        <v>-198961.35149406758</v>
      </c>
    </row>
    <row r="52" spans="1:6" x14ac:dyDescent="0.35">
      <c r="A52">
        <v>1190</v>
      </c>
      <c r="B52" s="1">
        <v>228000</v>
      </c>
      <c r="D52" s="3">
        <v>27</v>
      </c>
      <c r="E52" s="3">
        <v>602322.35406691814</v>
      </c>
      <c r="F52" s="3">
        <v>334677.64593308186</v>
      </c>
    </row>
    <row r="53" spans="1:6" x14ac:dyDescent="0.35">
      <c r="A53">
        <v>3150</v>
      </c>
      <c r="B53" s="1">
        <v>345000</v>
      </c>
      <c r="D53" s="3">
        <v>28</v>
      </c>
      <c r="E53" s="3">
        <v>360593.90447030583</v>
      </c>
      <c r="F53" s="3">
        <v>306406.09552969417</v>
      </c>
    </row>
    <row r="54" spans="1:6" x14ac:dyDescent="0.35">
      <c r="A54">
        <v>1410</v>
      </c>
      <c r="B54" s="1">
        <v>600000</v>
      </c>
      <c r="D54" s="3">
        <v>29</v>
      </c>
      <c r="E54" s="3">
        <v>388220.01299563295</v>
      </c>
      <c r="F54" s="3">
        <v>49779.987004367053</v>
      </c>
    </row>
    <row r="55" spans="1:6" x14ac:dyDescent="0.35">
      <c r="A55">
        <v>1980</v>
      </c>
      <c r="B55" s="1">
        <v>585000</v>
      </c>
      <c r="D55" s="3">
        <v>30</v>
      </c>
      <c r="E55" s="3">
        <v>629948.46259224531</v>
      </c>
      <c r="F55" s="3">
        <v>89051.537407754688</v>
      </c>
    </row>
    <row r="56" spans="1:6" x14ac:dyDescent="0.35">
      <c r="A56">
        <v>2730</v>
      </c>
      <c r="B56" s="1">
        <v>920000</v>
      </c>
      <c r="D56" s="3">
        <v>31</v>
      </c>
      <c r="E56" s="3">
        <v>572394.06983114709</v>
      </c>
      <c r="F56" s="3">
        <v>8105.9301688529085</v>
      </c>
    </row>
    <row r="57" spans="1:6" x14ac:dyDescent="0.35">
      <c r="A57">
        <v>2830</v>
      </c>
      <c r="B57" s="1">
        <v>885000</v>
      </c>
      <c r="D57" s="3">
        <v>32</v>
      </c>
      <c r="E57" s="3">
        <v>312248.21455098334</v>
      </c>
      <c r="F57" s="3">
        <v>-32248.214550983335</v>
      </c>
    </row>
    <row r="58" spans="1:6" x14ac:dyDescent="0.35">
      <c r="A58">
        <v>2250</v>
      </c>
      <c r="B58" s="1">
        <v>292500</v>
      </c>
      <c r="D58" s="3">
        <v>33</v>
      </c>
      <c r="E58" s="3">
        <v>574696.2455415912</v>
      </c>
      <c r="F58" s="3">
        <v>112803.7544584088</v>
      </c>
    </row>
    <row r="59" spans="1:6" x14ac:dyDescent="0.35">
      <c r="A59">
        <v>2420</v>
      </c>
      <c r="B59" s="1">
        <v>301000</v>
      </c>
      <c r="D59" s="3">
        <v>34</v>
      </c>
      <c r="E59" s="3">
        <v>289226.45744654408</v>
      </c>
      <c r="F59" s="3">
        <v>245773.54255345592</v>
      </c>
    </row>
    <row r="60" spans="1:6" x14ac:dyDescent="0.35">
      <c r="A60">
        <v>3250</v>
      </c>
      <c r="B60" s="1">
        <v>951000</v>
      </c>
      <c r="D60" s="3">
        <v>35</v>
      </c>
      <c r="E60" s="3">
        <v>512537.50135960506</v>
      </c>
      <c r="F60" s="3">
        <v>-190037.50135960506</v>
      </c>
    </row>
    <row r="61" spans="1:6" x14ac:dyDescent="0.35">
      <c r="A61">
        <v>1850</v>
      </c>
      <c r="B61" s="1">
        <v>430000</v>
      </c>
      <c r="D61" s="3">
        <v>36</v>
      </c>
      <c r="E61" s="3">
        <v>567789.71841025935</v>
      </c>
      <c r="F61" s="3">
        <v>128210.28158974065</v>
      </c>
    </row>
    <row r="62" spans="1:6" x14ac:dyDescent="0.35">
      <c r="A62">
        <v>2150</v>
      </c>
      <c r="B62" s="1">
        <v>650000</v>
      </c>
      <c r="D62" s="3">
        <v>37</v>
      </c>
      <c r="E62" s="3">
        <v>420450.47294184793</v>
      </c>
      <c r="F62" s="3">
        <v>129549.52705815207</v>
      </c>
    </row>
    <row r="63" spans="1:6" x14ac:dyDescent="0.35">
      <c r="A63">
        <v>1260</v>
      </c>
      <c r="B63" s="1">
        <v>289000</v>
      </c>
      <c r="D63" s="3">
        <v>38</v>
      </c>
      <c r="E63" s="3">
        <v>581602.77267292282</v>
      </c>
      <c r="F63" s="3">
        <v>58397.227327077184</v>
      </c>
    </row>
    <row r="64" spans="1:6" x14ac:dyDescent="0.35">
      <c r="A64">
        <v>2519</v>
      </c>
      <c r="B64" s="1">
        <v>505000</v>
      </c>
      <c r="D64" s="3">
        <v>39</v>
      </c>
      <c r="E64" s="3">
        <v>319154.74168231513</v>
      </c>
      <c r="F64" s="3">
        <v>-79154.741682315129</v>
      </c>
    </row>
    <row r="65" spans="1:6" x14ac:dyDescent="0.35">
      <c r="A65">
        <v>1540</v>
      </c>
      <c r="B65" s="1">
        <v>549000</v>
      </c>
      <c r="D65" s="3">
        <v>40</v>
      </c>
      <c r="E65" s="3">
        <v>641459.34114446491</v>
      </c>
      <c r="F65" s="3">
        <v>-36459.34114446491</v>
      </c>
    </row>
    <row r="66" spans="1:6" x14ac:dyDescent="0.35">
      <c r="A66">
        <v>1660</v>
      </c>
      <c r="B66" s="1">
        <v>425000</v>
      </c>
      <c r="D66" s="3">
        <v>41</v>
      </c>
      <c r="E66" s="3">
        <v>629948.46259224531</v>
      </c>
      <c r="F66" s="3">
        <v>-4948.4625922453124</v>
      </c>
    </row>
    <row r="67" spans="1:6" x14ac:dyDescent="0.35">
      <c r="A67">
        <v>2770</v>
      </c>
      <c r="B67" s="1">
        <v>317625</v>
      </c>
      <c r="D67" s="3">
        <v>42</v>
      </c>
      <c r="E67" s="3">
        <v>1009807.4548154934</v>
      </c>
      <c r="F67" s="3">
        <v>-234807.45481549343</v>
      </c>
    </row>
    <row r="68" spans="1:6" x14ac:dyDescent="0.35">
      <c r="A68">
        <v>2720</v>
      </c>
      <c r="B68" s="1">
        <v>975000</v>
      </c>
      <c r="D68" s="3">
        <v>43</v>
      </c>
      <c r="E68" s="3">
        <v>865921.47291274788</v>
      </c>
      <c r="F68" s="3">
        <v>-3931.4729127478786</v>
      </c>
    </row>
    <row r="69" spans="1:6" x14ac:dyDescent="0.35">
      <c r="A69">
        <v>2240</v>
      </c>
      <c r="B69" s="1">
        <v>287000</v>
      </c>
      <c r="D69" s="3">
        <v>44</v>
      </c>
      <c r="E69" s="3">
        <v>399730.8915478526</v>
      </c>
      <c r="F69" s="3">
        <v>285269.1084521474</v>
      </c>
    </row>
    <row r="70" spans="1:6" x14ac:dyDescent="0.35">
      <c r="A70">
        <v>1000</v>
      </c>
      <c r="B70" s="1">
        <v>204000</v>
      </c>
      <c r="D70" s="3">
        <v>45</v>
      </c>
      <c r="E70" s="3">
        <v>332967.79594497866</v>
      </c>
      <c r="F70" s="3">
        <v>-23967.795944978658</v>
      </c>
    </row>
    <row r="71" spans="1:6" x14ac:dyDescent="0.35">
      <c r="A71">
        <v>3200</v>
      </c>
      <c r="B71" s="1">
        <v>1325000</v>
      </c>
      <c r="D71" s="3">
        <v>46</v>
      </c>
      <c r="E71" s="3">
        <v>765776.82950843708</v>
      </c>
      <c r="F71" s="3">
        <v>-277776.82950843708</v>
      </c>
    </row>
    <row r="72" spans="1:6" x14ac:dyDescent="0.35">
      <c r="A72">
        <v>4770</v>
      </c>
      <c r="B72" s="1">
        <v>1040000</v>
      </c>
      <c r="D72" s="3">
        <v>47</v>
      </c>
      <c r="E72" s="3">
        <v>266204.70034210477</v>
      </c>
      <c r="F72" s="3">
        <v>-55714.70034210477</v>
      </c>
    </row>
    <row r="73" spans="1:6" x14ac:dyDescent="0.35">
      <c r="A73">
        <v>1260</v>
      </c>
      <c r="B73" s="1">
        <v>325000</v>
      </c>
      <c r="D73" s="3">
        <v>48</v>
      </c>
      <c r="E73" s="3">
        <v>565487.54269981547</v>
      </c>
      <c r="F73" s="3">
        <v>219512.45730018453</v>
      </c>
    </row>
    <row r="74" spans="1:6" x14ac:dyDescent="0.35">
      <c r="A74">
        <v>2750</v>
      </c>
      <c r="B74" s="1">
        <v>571000</v>
      </c>
      <c r="D74" s="3">
        <v>49</v>
      </c>
      <c r="E74" s="3">
        <v>326061.26881364692</v>
      </c>
      <c r="F74" s="3">
        <v>123938.73118635308</v>
      </c>
    </row>
    <row r="75" spans="1:6" x14ac:dyDescent="0.35">
      <c r="A75">
        <v>2380</v>
      </c>
      <c r="B75" s="1">
        <v>360000</v>
      </c>
      <c r="D75" s="3">
        <v>50</v>
      </c>
      <c r="E75" s="3">
        <v>672078.27809336921</v>
      </c>
      <c r="F75" s="3">
        <v>677921.72190663079</v>
      </c>
    </row>
    <row r="76" spans="1:6" x14ac:dyDescent="0.35">
      <c r="A76">
        <v>1790</v>
      </c>
      <c r="B76" s="1">
        <v>349000</v>
      </c>
      <c r="D76" s="3">
        <v>51</v>
      </c>
      <c r="E76" s="3">
        <v>312248.21455098334</v>
      </c>
      <c r="F76" s="3">
        <v>-84248.214550983335</v>
      </c>
    </row>
    <row r="77" spans="1:6" x14ac:dyDescent="0.35">
      <c r="A77">
        <v>3430</v>
      </c>
      <c r="B77" s="1">
        <v>832500</v>
      </c>
      <c r="D77" s="3">
        <v>52</v>
      </c>
      <c r="E77" s="3">
        <v>763474.6537979932</v>
      </c>
      <c r="F77" s="3">
        <v>-418474.6537979932</v>
      </c>
    </row>
    <row r="78" spans="1:6" x14ac:dyDescent="0.35">
      <c r="A78">
        <v>1760</v>
      </c>
      <c r="B78" s="1">
        <v>380000</v>
      </c>
      <c r="D78" s="3">
        <v>53</v>
      </c>
      <c r="E78" s="3">
        <v>362896.08018074976</v>
      </c>
      <c r="F78" s="3">
        <v>237103.91981925024</v>
      </c>
    </row>
    <row r="79" spans="1:6" x14ac:dyDescent="0.35">
      <c r="A79">
        <v>1040</v>
      </c>
      <c r="B79" s="1">
        <v>480000</v>
      </c>
      <c r="D79" s="3">
        <v>54</v>
      </c>
      <c r="E79" s="3">
        <v>494120.09567605361</v>
      </c>
      <c r="F79" s="3">
        <v>90879.904323946394</v>
      </c>
    </row>
    <row r="80" spans="1:6" x14ac:dyDescent="0.35">
      <c r="A80">
        <v>1410</v>
      </c>
      <c r="B80" s="1">
        <v>410000</v>
      </c>
      <c r="D80" s="3">
        <v>55</v>
      </c>
      <c r="E80" s="3">
        <v>666783.27395934821</v>
      </c>
      <c r="F80" s="3">
        <v>253216.72604065179</v>
      </c>
    </row>
    <row r="81" spans="1:6" x14ac:dyDescent="0.35">
      <c r="A81">
        <v>3450</v>
      </c>
      <c r="B81" s="1">
        <v>720000</v>
      </c>
      <c r="D81" s="3">
        <v>56</v>
      </c>
      <c r="E81" s="3">
        <v>689805.03106378741</v>
      </c>
      <c r="F81" s="3">
        <v>195194.96893621259</v>
      </c>
    </row>
    <row r="82" spans="1:6" x14ac:dyDescent="0.35">
      <c r="A82">
        <v>2350</v>
      </c>
      <c r="B82" s="1">
        <v>390000</v>
      </c>
      <c r="D82" s="3">
        <v>57</v>
      </c>
      <c r="E82" s="3">
        <v>556278.83985803975</v>
      </c>
      <c r="F82" s="3">
        <v>-263778.83985803975</v>
      </c>
    </row>
    <row r="83" spans="1:6" x14ac:dyDescent="0.35">
      <c r="A83">
        <v>1900</v>
      </c>
      <c r="B83" s="1">
        <v>360000</v>
      </c>
      <c r="D83" s="3">
        <v>58</v>
      </c>
      <c r="E83" s="3">
        <v>595415.82693558652</v>
      </c>
      <c r="F83" s="3">
        <v>-294415.82693558652</v>
      </c>
    </row>
    <row r="84" spans="1:6" x14ac:dyDescent="0.35">
      <c r="A84">
        <v>2020</v>
      </c>
      <c r="B84" s="1">
        <v>355000</v>
      </c>
      <c r="D84" s="3">
        <v>59</v>
      </c>
      <c r="E84" s="3">
        <v>786496.4109024324</v>
      </c>
      <c r="F84" s="3">
        <v>164503.5890975676</v>
      </c>
    </row>
    <row r="85" spans="1:6" x14ac:dyDescent="0.35">
      <c r="A85">
        <v>1680</v>
      </c>
      <c r="B85" s="1">
        <v>356000</v>
      </c>
      <c r="D85" s="3">
        <v>60</v>
      </c>
      <c r="E85" s="3">
        <v>464191.81144028256</v>
      </c>
      <c r="F85" s="3">
        <v>-34191.811440282559</v>
      </c>
    </row>
    <row r="86" spans="1:6" x14ac:dyDescent="0.35">
      <c r="A86">
        <v>960</v>
      </c>
      <c r="B86" s="1">
        <v>315000</v>
      </c>
      <c r="D86" s="3">
        <v>61</v>
      </c>
      <c r="E86" s="3">
        <v>533257.08275360032</v>
      </c>
      <c r="F86" s="3">
        <v>116742.91724639968</v>
      </c>
    </row>
    <row r="87" spans="1:6" x14ac:dyDescent="0.35">
      <c r="A87">
        <v>2140</v>
      </c>
      <c r="B87" s="1">
        <v>940000</v>
      </c>
      <c r="D87" s="3">
        <v>62</v>
      </c>
      <c r="E87" s="3">
        <v>328363.4445240908</v>
      </c>
      <c r="F87" s="3">
        <v>-39363.444524090795</v>
      </c>
    </row>
    <row r="88" spans="1:6" x14ac:dyDescent="0.35">
      <c r="A88">
        <v>2660</v>
      </c>
      <c r="B88" s="1">
        <v>305000</v>
      </c>
      <c r="D88" s="3">
        <v>63</v>
      </c>
      <c r="E88" s="3">
        <v>618207.36646898137</v>
      </c>
      <c r="F88" s="3">
        <v>-113207.36646898137</v>
      </c>
    </row>
    <row r="89" spans="1:6" x14ac:dyDescent="0.35">
      <c r="A89">
        <v>2770</v>
      </c>
      <c r="B89" s="1">
        <v>461000</v>
      </c>
      <c r="D89" s="3">
        <v>64</v>
      </c>
      <c r="E89" s="3">
        <v>392824.36441652081</v>
      </c>
      <c r="F89" s="3">
        <v>156175.63558347919</v>
      </c>
    </row>
    <row r="90" spans="1:6" x14ac:dyDescent="0.35">
      <c r="A90">
        <v>1610</v>
      </c>
      <c r="B90" s="1">
        <v>215000</v>
      </c>
      <c r="D90" s="3">
        <v>65</v>
      </c>
      <c r="E90" s="3">
        <v>420450.47294184793</v>
      </c>
      <c r="F90" s="3">
        <v>4549.5270581520745</v>
      </c>
    </row>
    <row r="91" spans="1:6" x14ac:dyDescent="0.35">
      <c r="A91">
        <v>1030</v>
      </c>
      <c r="B91" s="1">
        <v>335000</v>
      </c>
      <c r="D91" s="3">
        <v>66</v>
      </c>
      <c r="E91" s="3">
        <v>675991.97680112394</v>
      </c>
      <c r="F91" s="3">
        <v>-358366.97680112394</v>
      </c>
    </row>
    <row r="92" spans="1:6" x14ac:dyDescent="0.35">
      <c r="A92">
        <v>1980</v>
      </c>
      <c r="B92" s="1">
        <v>243500</v>
      </c>
      <c r="D92" s="3">
        <v>67</v>
      </c>
      <c r="E92" s="3">
        <v>664481.09824890434</v>
      </c>
      <c r="F92" s="3">
        <v>310518.90175109566</v>
      </c>
    </row>
    <row r="93" spans="1:6" x14ac:dyDescent="0.35">
      <c r="A93">
        <v>3520</v>
      </c>
      <c r="B93" s="1">
        <v>1099880</v>
      </c>
      <c r="D93" s="3">
        <v>68</v>
      </c>
      <c r="E93" s="3">
        <v>553976.66414759576</v>
      </c>
      <c r="F93" s="3">
        <v>-266976.66414759576</v>
      </c>
    </row>
    <row r="94" spans="1:6" x14ac:dyDescent="0.35">
      <c r="A94">
        <v>1200</v>
      </c>
      <c r="B94" s="1">
        <v>153000</v>
      </c>
      <c r="D94" s="3">
        <v>69</v>
      </c>
      <c r="E94" s="3">
        <v>268506.8760525487</v>
      </c>
      <c r="F94" s="3">
        <v>-64506.876052548701</v>
      </c>
    </row>
    <row r="95" spans="1:6" x14ac:dyDescent="0.35">
      <c r="A95">
        <v>1580</v>
      </c>
      <c r="B95" s="1">
        <v>430000</v>
      </c>
      <c r="D95" s="3">
        <v>70</v>
      </c>
      <c r="E95" s="3">
        <v>774985.5323502128</v>
      </c>
      <c r="F95" s="3">
        <v>550014.4676497872</v>
      </c>
    </row>
    <row r="96" spans="1:6" x14ac:dyDescent="0.35">
      <c r="A96">
        <v>1580</v>
      </c>
      <c r="B96" s="1">
        <v>700000</v>
      </c>
      <c r="D96" s="3">
        <v>71</v>
      </c>
      <c r="E96" s="3">
        <v>1136427.1188899095</v>
      </c>
      <c r="F96" s="3">
        <v>-96427.11888990947</v>
      </c>
    </row>
    <row r="97" spans="1:6" x14ac:dyDescent="0.35">
      <c r="A97">
        <v>3300</v>
      </c>
      <c r="B97" s="1">
        <v>905000</v>
      </c>
      <c r="D97" s="3">
        <v>72</v>
      </c>
      <c r="E97" s="3">
        <v>328363.4445240908</v>
      </c>
      <c r="F97" s="3">
        <v>-3363.4445240907953</v>
      </c>
    </row>
    <row r="98" spans="1:6" x14ac:dyDescent="0.35">
      <c r="A98">
        <v>1960</v>
      </c>
      <c r="B98" s="1">
        <v>247500</v>
      </c>
      <c r="D98" s="3">
        <v>73</v>
      </c>
      <c r="E98" s="3">
        <v>671387.62538023596</v>
      </c>
      <c r="F98" s="3">
        <v>-100387.62538023596</v>
      </c>
    </row>
    <row r="99" spans="1:6" x14ac:dyDescent="0.35">
      <c r="A99">
        <v>1160</v>
      </c>
      <c r="B99" s="1">
        <v>199000</v>
      </c>
      <c r="D99" s="3">
        <v>74</v>
      </c>
      <c r="E99" s="3">
        <v>586207.12409381079</v>
      </c>
      <c r="F99" s="3">
        <v>-226207.12409381079</v>
      </c>
    </row>
    <row r="100" spans="1:6" x14ac:dyDescent="0.35">
      <c r="A100">
        <v>1810</v>
      </c>
      <c r="B100" s="1">
        <v>314000</v>
      </c>
      <c r="D100" s="3">
        <v>75</v>
      </c>
      <c r="E100" s="3">
        <v>450378.75717761897</v>
      </c>
      <c r="F100" s="3">
        <v>-101378.75717761897</v>
      </c>
    </row>
    <row r="101" spans="1:6" x14ac:dyDescent="0.35">
      <c r="A101">
        <v>2320</v>
      </c>
      <c r="B101" s="1">
        <v>437500</v>
      </c>
      <c r="D101" s="3">
        <v>76</v>
      </c>
      <c r="E101" s="3">
        <v>827935.57369042304</v>
      </c>
      <c r="F101" s="3">
        <v>4564.4263095769566</v>
      </c>
    </row>
    <row r="102" spans="1:6" x14ac:dyDescent="0.35">
      <c r="D102" s="3">
        <v>77</v>
      </c>
      <c r="E102" s="3">
        <v>443472.23004628724</v>
      </c>
      <c r="F102" s="3">
        <v>-63472.230046287237</v>
      </c>
    </row>
    <row r="103" spans="1:6" x14ac:dyDescent="0.35">
      <c r="D103" s="3">
        <v>78</v>
      </c>
      <c r="E103" s="3">
        <v>277715.57889432443</v>
      </c>
      <c r="F103" s="3">
        <v>202284.42110567557</v>
      </c>
    </row>
    <row r="104" spans="1:6" x14ac:dyDescent="0.35">
      <c r="D104" s="3">
        <v>79</v>
      </c>
      <c r="E104" s="3">
        <v>362896.08018074976</v>
      </c>
      <c r="F104" s="3">
        <v>47103.919819250237</v>
      </c>
    </row>
    <row r="105" spans="1:6" x14ac:dyDescent="0.35">
      <c r="D105" s="3">
        <v>80</v>
      </c>
      <c r="E105" s="3">
        <v>832539.92511131102</v>
      </c>
      <c r="F105" s="3">
        <v>-112539.92511131102</v>
      </c>
    </row>
    <row r="106" spans="1:6" x14ac:dyDescent="0.35">
      <c r="D106" s="3">
        <v>81</v>
      </c>
      <c r="E106" s="3">
        <v>579300.59696247894</v>
      </c>
      <c r="F106" s="3">
        <v>-189300.59696247894</v>
      </c>
    </row>
    <row r="107" spans="1:6" x14ac:dyDescent="0.35">
      <c r="D107" s="3">
        <v>82</v>
      </c>
      <c r="E107" s="3">
        <v>475702.68999250222</v>
      </c>
      <c r="F107" s="3">
        <v>-115702.68999250222</v>
      </c>
    </row>
    <row r="108" spans="1:6" x14ac:dyDescent="0.35">
      <c r="D108" s="3">
        <v>83</v>
      </c>
      <c r="E108" s="3">
        <v>503328.79851782933</v>
      </c>
      <c r="F108" s="3">
        <v>-148328.79851782933</v>
      </c>
    </row>
    <row r="109" spans="1:6" x14ac:dyDescent="0.35">
      <c r="D109" s="3">
        <v>84</v>
      </c>
      <c r="E109" s="3">
        <v>425054.82436273579</v>
      </c>
      <c r="F109" s="3">
        <v>-69054.824362735788</v>
      </c>
    </row>
    <row r="110" spans="1:6" x14ac:dyDescent="0.35">
      <c r="D110" s="3">
        <v>85</v>
      </c>
      <c r="E110" s="3">
        <v>259298.17321077301</v>
      </c>
      <c r="F110" s="3">
        <v>55701.826789226994</v>
      </c>
    </row>
    <row r="111" spans="1:6" x14ac:dyDescent="0.35">
      <c r="D111" s="3">
        <v>86</v>
      </c>
      <c r="E111" s="3">
        <v>530954.90704315645</v>
      </c>
      <c r="F111" s="3">
        <v>409045.09295684355</v>
      </c>
    </row>
    <row r="112" spans="1:6" x14ac:dyDescent="0.35">
      <c r="D112" s="3">
        <v>87</v>
      </c>
      <c r="E112" s="3">
        <v>650668.04398624063</v>
      </c>
      <c r="F112" s="3">
        <v>-345668.04398624063</v>
      </c>
    </row>
    <row r="113" spans="4:6" x14ac:dyDescent="0.35">
      <c r="D113" s="3">
        <v>88</v>
      </c>
      <c r="E113" s="3">
        <v>675991.97680112394</v>
      </c>
      <c r="F113" s="3">
        <v>-214991.97680112394</v>
      </c>
    </row>
    <row r="114" spans="4:6" x14ac:dyDescent="0.35">
      <c r="D114" s="3">
        <v>89</v>
      </c>
      <c r="E114" s="3">
        <v>408939.59438962827</v>
      </c>
      <c r="F114" s="3">
        <v>-193939.59438962827</v>
      </c>
    </row>
    <row r="115" spans="4:6" x14ac:dyDescent="0.35">
      <c r="D115" s="3">
        <v>90</v>
      </c>
      <c r="E115" s="3">
        <v>275413.40318388049</v>
      </c>
      <c r="F115" s="3">
        <v>59586.596816119505</v>
      </c>
    </row>
    <row r="116" spans="4:6" x14ac:dyDescent="0.35">
      <c r="D116" s="3">
        <v>91</v>
      </c>
      <c r="E116" s="3">
        <v>494120.09567605361</v>
      </c>
      <c r="F116" s="3">
        <v>-250620.09567605361</v>
      </c>
    </row>
    <row r="117" spans="4:6" x14ac:dyDescent="0.35">
      <c r="D117" s="3">
        <v>92</v>
      </c>
      <c r="E117" s="3">
        <v>848655.1550844186</v>
      </c>
      <c r="F117" s="3">
        <v>251224.8449155814</v>
      </c>
    </row>
    <row r="118" spans="4:6" x14ac:dyDescent="0.35">
      <c r="D118" s="3">
        <v>93</v>
      </c>
      <c r="E118" s="3">
        <v>314550.39026142727</v>
      </c>
      <c r="F118" s="3">
        <v>-161550.39026142727</v>
      </c>
    </row>
    <row r="119" spans="4:6" x14ac:dyDescent="0.35">
      <c r="D119" s="3">
        <v>94</v>
      </c>
      <c r="E119" s="3">
        <v>402033.06725829653</v>
      </c>
      <c r="F119" s="3">
        <v>27966.932741703466</v>
      </c>
    </row>
    <row r="120" spans="4:6" x14ac:dyDescent="0.35">
      <c r="D120" s="3">
        <v>95</v>
      </c>
      <c r="E120" s="3">
        <v>402033.06725829653</v>
      </c>
      <c r="F120" s="3">
        <v>297966.93274170347</v>
      </c>
    </row>
    <row r="121" spans="4:6" x14ac:dyDescent="0.35">
      <c r="D121" s="3">
        <v>96</v>
      </c>
      <c r="E121" s="3">
        <v>798007.289454652</v>
      </c>
      <c r="F121" s="3">
        <v>106992.710545348</v>
      </c>
    </row>
    <row r="122" spans="4:6" x14ac:dyDescent="0.35">
      <c r="D122" s="3">
        <v>97</v>
      </c>
      <c r="E122" s="3">
        <v>489515.74425516574</v>
      </c>
      <c r="F122" s="3">
        <v>-242015.74425516574</v>
      </c>
    </row>
    <row r="123" spans="4:6" x14ac:dyDescent="0.35">
      <c r="D123" s="3">
        <v>98</v>
      </c>
      <c r="E123" s="3">
        <v>305341.68741965154</v>
      </c>
      <c r="F123" s="3">
        <v>-106341.68741965154</v>
      </c>
    </row>
    <row r="124" spans="4:6" x14ac:dyDescent="0.35">
      <c r="D124" s="3">
        <v>99</v>
      </c>
      <c r="E124" s="3">
        <v>454983.10859850683</v>
      </c>
      <c r="F124" s="3">
        <v>-140983.10859850683</v>
      </c>
    </row>
    <row r="125" spans="4:6" ht="15" thickBot="1" x14ac:dyDescent="0.4">
      <c r="D125" s="4">
        <v>100</v>
      </c>
      <c r="E125" s="4">
        <v>572394.06983114709</v>
      </c>
      <c r="F125" s="4">
        <v>-134894.06983114709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2C8D-6F03-41BD-B697-5CD3E339F440}">
  <dimension ref="A1:R18"/>
  <sheetViews>
    <sheetView workbookViewId="0">
      <selection activeCell="B21" sqref="B21"/>
    </sheetView>
  </sheetViews>
  <sheetFormatPr defaultRowHeight="14.5" x14ac:dyDescent="0.35"/>
  <cols>
    <col min="1" max="1" width="13.1796875" customWidth="1"/>
  </cols>
  <sheetData>
    <row r="1" spans="1:18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35">
      <c r="A2" s="3" t="s">
        <v>1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5">
      <c r="A3" s="3" t="s">
        <v>2</v>
      </c>
      <c r="B3" s="8">
        <v>0.35372479138017504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35">
      <c r="A4" s="3" t="s">
        <v>3</v>
      </c>
      <c r="B4" s="8">
        <v>0.46475834494485446</v>
      </c>
      <c r="C4" s="8">
        <v>0.48610744389995469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35">
      <c r="A5" s="3" t="s">
        <v>4</v>
      </c>
      <c r="B5" s="8">
        <v>0.6506024888257218</v>
      </c>
      <c r="C5" s="8">
        <v>0.5603964076624639</v>
      </c>
      <c r="D5" s="8">
        <v>0.79007930972481866</v>
      </c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35">
      <c r="A6" s="3" t="s">
        <v>5</v>
      </c>
      <c r="B6" s="8">
        <v>0.45233418328217667</v>
      </c>
      <c r="C6" s="8">
        <v>0.11879764437590676</v>
      </c>
      <c r="D6" s="8">
        <v>0.37180495200823127</v>
      </c>
      <c r="E6" s="8">
        <v>0.49756580076715634</v>
      </c>
      <c r="F6" s="8">
        <v>1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35">
      <c r="A7" s="3" t="s">
        <v>6</v>
      </c>
      <c r="B7" s="8">
        <v>7.2066673785660992E-2</v>
      </c>
      <c r="C7" s="8">
        <v>0.14221496686036114</v>
      </c>
      <c r="D7" s="8">
        <v>0.37285786164357948</v>
      </c>
      <c r="E7" s="8">
        <v>0.22437955631869574</v>
      </c>
      <c r="F7" s="8">
        <v>-0.2307706419966587</v>
      </c>
      <c r="G7" s="8"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35">
      <c r="A8" s="3" t="s">
        <v>7</v>
      </c>
      <c r="B8" s="8">
        <v>0.27561195968694996</v>
      </c>
      <c r="C8" s="8">
        <v>-5.1055972071165627E-2</v>
      </c>
      <c r="D8" s="8">
        <v>7.0132953408320362E-2</v>
      </c>
      <c r="E8" s="8">
        <v>7.7973857365690666E-2</v>
      </c>
      <c r="F8" s="8">
        <v>0.36358323772786783</v>
      </c>
      <c r="G8" s="8">
        <v>-9.2799696131694642E-2</v>
      </c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x14ac:dyDescent="0.35">
      <c r="A9" s="3" t="s">
        <v>9</v>
      </c>
      <c r="B9" s="8">
        <v>0.65357479568215104</v>
      </c>
      <c r="C9" s="8">
        <v>0.36208174559464312</v>
      </c>
      <c r="D9" s="8">
        <v>0.64956621496286437</v>
      </c>
      <c r="E9" s="8">
        <v>0.73169030727373285</v>
      </c>
      <c r="F9" s="8">
        <v>0.43806931227707319</v>
      </c>
      <c r="G9" s="8">
        <v>0.31846460705809587</v>
      </c>
      <c r="H9" s="8">
        <v>0.13455751778516659</v>
      </c>
      <c r="I9" s="8">
        <v>1</v>
      </c>
      <c r="J9" s="8"/>
      <c r="K9" s="8"/>
      <c r="L9" s="8"/>
      <c r="M9" s="8"/>
      <c r="N9" s="8"/>
      <c r="O9" s="8"/>
      <c r="P9" s="8"/>
      <c r="Q9" s="8"/>
      <c r="R9" s="8"/>
    </row>
    <row r="10" spans="1:18" x14ac:dyDescent="0.35">
      <c r="A10" s="3" t="s">
        <v>10</v>
      </c>
      <c r="B10" s="8">
        <v>0.51598880681169623</v>
      </c>
      <c r="C10" s="8">
        <v>0.54107078549126164</v>
      </c>
      <c r="D10" s="8">
        <v>0.7289726962388553</v>
      </c>
      <c r="E10" s="8">
        <v>0.83761533542195066</v>
      </c>
      <c r="F10" s="8">
        <v>0.33274190794493569</v>
      </c>
      <c r="G10" s="8">
        <v>0.51102403402518071</v>
      </c>
      <c r="H10" s="8">
        <v>5.5819472204732615E-2</v>
      </c>
      <c r="I10" s="8">
        <v>0.72580627753589022</v>
      </c>
      <c r="J10" s="8">
        <v>1</v>
      </c>
      <c r="K10" s="8"/>
      <c r="L10" s="8"/>
      <c r="M10" s="8"/>
      <c r="N10" s="8"/>
      <c r="O10" s="8"/>
      <c r="P10" s="8"/>
      <c r="Q10" s="8"/>
      <c r="R10" s="8"/>
    </row>
    <row r="11" spans="1:18" x14ac:dyDescent="0.35">
      <c r="A11" s="3" t="s">
        <v>11</v>
      </c>
      <c r="B11" s="8">
        <v>0.39584983455946754</v>
      </c>
      <c r="C11" s="8">
        <v>0.19207012701228229</v>
      </c>
      <c r="D11" s="8">
        <v>0.32296940946988717</v>
      </c>
      <c r="E11" s="8">
        <v>0.5398291599716456</v>
      </c>
      <c r="F11" s="8">
        <v>0.39808390731291243</v>
      </c>
      <c r="G11" s="8">
        <v>-0.37673247746094835</v>
      </c>
      <c r="H11" s="8">
        <v>5.6720475992287397E-2</v>
      </c>
      <c r="I11" s="8">
        <v>0.22096335646822149</v>
      </c>
      <c r="J11" s="8">
        <v>-7.6590435875998984E-3</v>
      </c>
      <c r="K11" s="8">
        <v>1</v>
      </c>
      <c r="L11" s="8"/>
      <c r="M11" s="8"/>
      <c r="N11" s="8"/>
      <c r="O11" s="8"/>
      <c r="P11" s="8"/>
      <c r="Q11" s="8"/>
      <c r="R11" s="8"/>
    </row>
    <row r="12" spans="1:18" x14ac:dyDescent="0.35">
      <c r="A12" s="3" t="s">
        <v>12</v>
      </c>
      <c r="B12" s="8">
        <v>-3.4299820783151587E-2</v>
      </c>
      <c r="C12" s="8">
        <v>9.3775863215258173E-2</v>
      </c>
      <c r="D12" s="8">
        <v>0.50500586672569614</v>
      </c>
      <c r="E12" s="8">
        <v>0.28155393881494734</v>
      </c>
      <c r="F12" s="8">
        <v>0.12409744324352505</v>
      </c>
      <c r="G12" s="8">
        <v>0.42444459079462676</v>
      </c>
      <c r="H12" s="8">
        <v>-4.9202152064280524E-2</v>
      </c>
      <c r="I12" s="8">
        <v>0.33518307487035964</v>
      </c>
      <c r="J12" s="8">
        <v>0.41664112684625265</v>
      </c>
      <c r="K12" s="8">
        <v>-0.12662866098467868</v>
      </c>
      <c r="L12" s="8">
        <v>1</v>
      </c>
      <c r="M12" s="8"/>
      <c r="N12" s="8"/>
      <c r="O12" s="8"/>
      <c r="P12" s="8"/>
      <c r="Q12" s="8"/>
      <c r="R12" s="8"/>
    </row>
    <row r="13" spans="1:18" x14ac:dyDescent="0.35">
      <c r="A13" s="3" t="s">
        <v>13</v>
      </c>
      <c r="B13" s="8">
        <v>0.1125027619489392</v>
      </c>
      <c r="C13" s="8">
        <v>-1.5026560638558079E-2</v>
      </c>
      <c r="D13" s="8">
        <v>0.10250584039268434</v>
      </c>
      <c r="E13" s="8">
        <v>0.13018621621835366</v>
      </c>
      <c r="F13" s="8">
        <v>-5.8384023475076749E-2</v>
      </c>
      <c r="G13" s="8">
        <v>1.0364796878654324E-2</v>
      </c>
      <c r="H13" s="8">
        <v>-1.7674846468709142E-2</v>
      </c>
      <c r="I13" s="8">
        <v>-4.6656577299258845E-2</v>
      </c>
      <c r="J13" s="8">
        <v>6.28773245486587E-2</v>
      </c>
      <c r="K13" s="8">
        <v>0.14142311390744103</v>
      </c>
      <c r="L13" s="8">
        <v>-0.15244568733705294</v>
      </c>
      <c r="M13" s="8">
        <v>1</v>
      </c>
      <c r="N13" s="8"/>
      <c r="O13" s="8"/>
      <c r="P13" s="8"/>
      <c r="Q13" s="8"/>
      <c r="R13" s="8"/>
    </row>
    <row r="14" spans="1:18" x14ac:dyDescent="0.35">
      <c r="A14" s="3" t="s">
        <v>14</v>
      </c>
      <c r="B14" s="8">
        <v>4.6886642296617882E-2</v>
      </c>
      <c r="C14" s="8">
        <v>-0.11898135018417896</v>
      </c>
      <c r="D14" s="8">
        <v>-0.199515111396732</v>
      </c>
      <c r="E14" s="8">
        <v>-0.12754658214056666</v>
      </c>
      <c r="F14" s="8">
        <v>-0.23400077010785639</v>
      </c>
      <c r="G14" s="8">
        <v>-5.6839430251706242E-2</v>
      </c>
      <c r="H14" s="8">
        <v>-1.093422601564519E-2</v>
      </c>
      <c r="I14" s="8">
        <v>-5.2998141922889014E-2</v>
      </c>
      <c r="J14" s="8">
        <v>-0.20637048009660641</v>
      </c>
      <c r="K14" s="8">
        <v>8.4528509961234594E-2</v>
      </c>
      <c r="L14" s="8">
        <v>-0.30999779739055361</v>
      </c>
      <c r="M14" s="8">
        <v>5.9876795410507555E-2</v>
      </c>
      <c r="N14" s="8">
        <v>1</v>
      </c>
      <c r="O14" s="8"/>
      <c r="P14" s="8"/>
      <c r="Q14" s="8"/>
      <c r="R14" s="8"/>
    </row>
    <row r="15" spans="1:18" x14ac:dyDescent="0.35">
      <c r="A15" s="3" t="s">
        <v>15</v>
      </c>
      <c r="B15" s="8">
        <v>0.37095439814653414</v>
      </c>
      <c r="C15" s="8">
        <v>-2.4679530043275498E-3</v>
      </c>
      <c r="D15" s="8">
        <v>-1.8106932985356629E-2</v>
      </c>
      <c r="E15" s="8">
        <v>0.10297665787004785</v>
      </c>
      <c r="F15" s="8">
        <v>-7.3120128997128178E-2</v>
      </c>
      <c r="G15" s="8">
        <v>4.8852515197501459E-2</v>
      </c>
      <c r="H15" s="8">
        <v>-9.528534235982962E-2</v>
      </c>
      <c r="I15" s="8">
        <v>0.12996211166843114</v>
      </c>
      <c r="J15" s="8">
        <v>-1.0255465025158563E-2</v>
      </c>
      <c r="K15" s="8">
        <v>0.20430989327036353</v>
      </c>
      <c r="L15" s="8">
        <v>-0.30484727479156248</v>
      </c>
      <c r="M15" s="8">
        <v>0.15239951276573835</v>
      </c>
      <c r="N15" s="8">
        <v>0.34312658689514269</v>
      </c>
      <c r="O15" s="8">
        <v>1</v>
      </c>
      <c r="P15" s="8"/>
      <c r="Q15" s="8"/>
      <c r="R15" s="8"/>
    </row>
    <row r="16" spans="1:18" x14ac:dyDescent="0.35">
      <c r="A16" s="3" t="s">
        <v>16</v>
      </c>
      <c r="B16" s="8">
        <v>-3.1160455943753006E-2</v>
      </c>
      <c r="C16" s="8">
        <v>0.12856689670700133</v>
      </c>
      <c r="D16" s="8">
        <v>0.40001460985556797</v>
      </c>
      <c r="E16" s="8">
        <v>0.29531050337441811</v>
      </c>
      <c r="F16" s="8">
        <v>0.33644668798243271</v>
      </c>
      <c r="G16" s="8">
        <v>0.19720881282608468</v>
      </c>
      <c r="H16" s="8">
        <v>-0.1633047906578762</v>
      </c>
      <c r="I16" s="8">
        <v>0.24853466757527692</v>
      </c>
      <c r="J16" s="8">
        <v>0.39391640828281999</v>
      </c>
      <c r="K16" s="8">
        <v>-6.6427985528176345E-2</v>
      </c>
      <c r="L16" s="8">
        <v>0.50591046667018691</v>
      </c>
      <c r="M16" s="8">
        <v>-8.1411116216291365E-2</v>
      </c>
      <c r="N16" s="8">
        <v>-0.54772145349795853</v>
      </c>
      <c r="O16" s="8">
        <v>-0.13831645835884418</v>
      </c>
      <c r="P16" s="8">
        <v>1</v>
      </c>
      <c r="Q16" s="8"/>
      <c r="R16" s="8"/>
    </row>
    <row r="17" spans="1:18" x14ac:dyDescent="0.35">
      <c r="A17" s="3" t="s">
        <v>17</v>
      </c>
      <c r="B17" s="8">
        <v>0.64814515694563557</v>
      </c>
      <c r="C17" s="8">
        <v>0.40766852393774244</v>
      </c>
      <c r="D17" s="8">
        <v>0.68348640379750336</v>
      </c>
      <c r="E17" s="8">
        <v>0.77479796514987687</v>
      </c>
      <c r="F17" s="8">
        <v>0.58353997906545874</v>
      </c>
      <c r="G17" s="8">
        <v>0.26740971445754325</v>
      </c>
      <c r="H17" s="8">
        <v>0.10157202632893941</v>
      </c>
      <c r="I17" s="8">
        <v>0.7026132558190471</v>
      </c>
      <c r="J17" s="8">
        <v>0.75584764993539189</v>
      </c>
      <c r="K17" s="8">
        <v>0.25358209562593004</v>
      </c>
      <c r="L17" s="8">
        <v>0.40353350635803575</v>
      </c>
      <c r="M17" s="8">
        <v>-5.5210137744383589E-2</v>
      </c>
      <c r="N17" s="8">
        <v>-0.3078185975288989</v>
      </c>
      <c r="O17" s="8">
        <v>7.0571725463660279E-2</v>
      </c>
      <c r="P17" s="8">
        <v>0.46139887508069216</v>
      </c>
      <c r="Q17" s="8">
        <v>1</v>
      </c>
      <c r="R17" s="8"/>
    </row>
    <row r="18" spans="1:18" ht="15" thickBot="1" x14ac:dyDescent="0.4">
      <c r="A18" s="4" t="s">
        <v>18</v>
      </c>
      <c r="B18" s="9">
        <v>0.26430182892410709</v>
      </c>
      <c r="C18" s="9">
        <v>6.0898031973754971E-2</v>
      </c>
      <c r="D18" s="9">
        <v>0.27551467727470563</v>
      </c>
      <c r="E18" s="9">
        <v>0.36012421586845117</v>
      </c>
      <c r="F18" s="9">
        <v>0.83964085514959474</v>
      </c>
      <c r="G18" s="9">
        <v>-0.19477440817169647</v>
      </c>
      <c r="H18" s="9">
        <v>0.32736247051056444</v>
      </c>
      <c r="I18" s="9">
        <v>0.32489699944281991</v>
      </c>
      <c r="J18" s="9">
        <v>0.22172935436649002</v>
      </c>
      <c r="K18" s="9">
        <v>0.31755455456981335</v>
      </c>
      <c r="L18" s="9">
        <v>0.14379449953633749</v>
      </c>
      <c r="M18" s="9">
        <v>-6.0215293173086451E-2</v>
      </c>
      <c r="N18" s="9">
        <v>-0.17708874456950294</v>
      </c>
      <c r="O18" s="9">
        <v>-0.13207609221970593</v>
      </c>
      <c r="P18" s="9">
        <v>0.33674896836919938</v>
      </c>
      <c r="Q18" s="9">
        <v>0.38783797626064626</v>
      </c>
      <c r="R18" s="9">
        <v>1</v>
      </c>
    </row>
  </sheetData>
  <conditionalFormatting sqref="A1:R18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E6F1-F216-4D04-8A63-2E89CE1EA707}">
  <dimension ref="A1:B15"/>
  <sheetViews>
    <sheetView workbookViewId="0">
      <selection activeCell="E15" sqref="E15"/>
    </sheetView>
  </sheetViews>
  <sheetFormatPr defaultRowHeight="14.5" x14ac:dyDescent="0.35"/>
  <cols>
    <col min="1" max="1" width="16.81640625" bestFit="1" customWidth="1"/>
    <col min="2" max="2" width="27.26953125" customWidth="1"/>
  </cols>
  <sheetData>
    <row r="1" spans="1:2" x14ac:dyDescent="0.35">
      <c r="A1" s="10" t="s">
        <v>1</v>
      </c>
      <c r="B1" s="10"/>
    </row>
    <row r="2" spans="1:2" x14ac:dyDescent="0.35">
      <c r="A2" s="3"/>
      <c r="B2" s="3"/>
    </row>
    <row r="3" spans="1:2" x14ac:dyDescent="0.35">
      <c r="A3" s="3" t="s">
        <v>45</v>
      </c>
      <c r="B3" s="6">
        <v>519149.35</v>
      </c>
    </row>
    <row r="4" spans="1:2" x14ac:dyDescent="0.35">
      <c r="A4" s="3" t="s">
        <v>46</v>
      </c>
      <c r="B4" s="6">
        <v>30450.169207509083</v>
      </c>
    </row>
    <row r="5" spans="1:2" x14ac:dyDescent="0.35">
      <c r="A5" s="3" t="s">
        <v>47</v>
      </c>
      <c r="B5" s="6">
        <v>433750</v>
      </c>
    </row>
    <row r="6" spans="1:2" x14ac:dyDescent="0.35">
      <c r="A6" s="3" t="s">
        <v>48</v>
      </c>
      <c r="B6" s="6">
        <v>650000</v>
      </c>
    </row>
    <row r="7" spans="1:2" x14ac:dyDescent="0.35">
      <c r="A7" s="3" t="s">
        <v>49</v>
      </c>
      <c r="B7" s="6">
        <v>304501.69207509083</v>
      </c>
    </row>
    <row r="8" spans="1:2" x14ac:dyDescent="0.35">
      <c r="A8" s="3" t="s">
        <v>50</v>
      </c>
      <c r="B8" s="6">
        <v>92721280476.59343</v>
      </c>
    </row>
    <row r="9" spans="1:2" x14ac:dyDescent="0.35">
      <c r="A9" s="3" t="s">
        <v>51</v>
      </c>
      <c r="B9" s="6">
        <v>5.1180923159211176</v>
      </c>
    </row>
    <row r="10" spans="1:2" x14ac:dyDescent="0.35">
      <c r="A10" s="3" t="s">
        <v>52</v>
      </c>
      <c r="B10" s="6">
        <v>1.825534621220871</v>
      </c>
    </row>
    <row r="11" spans="1:2" x14ac:dyDescent="0.35">
      <c r="A11" s="3" t="s">
        <v>53</v>
      </c>
      <c r="B11" s="6">
        <v>1847000</v>
      </c>
    </row>
    <row r="12" spans="1:2" x14ac:dyDescent="0.35">
      <c r="A12" s="3" t="s">
        <v>54</v>
      </c>
      <c r="B12" s="6">
        <v>153000</v>
      </c>
    </row>
    <row r="13" spans="1:2" x14ac:dyDescent="0.35">
      <c r="A13" s="3" t="s">
        <v>55</v>
      </c>
      <c r="B13" s="6">
        <v>2000000</v>
      </c>
    </row>
    <row r="14" spans="1:2" x14ac:dyDescent="0.35">
      <c r="A14" s="3" t="s">
        <v>56</v>
      </c>
      <c r="B14" s="6">
        <v>51914935</v>
      </c>
    </row>
    <row r="15" spans="1:2" ht="15" thickBot="1" x14ac:dyDescent="0.4">
      <c r="A15" s="4" t="s">
        <v>57</v>
      </c>
      <c r="B15" s="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FAAC-C0C1-4439-A3C8-1F9C6040255D}">
  <dimension ref="A1:I139"/>
  <sheetViews>
    <sheetView workbookViewId="0">
      <selection activeCell="M23" sqref="M23"/>
    </sheetView>
  </sheetViews>
  <sheetFormatPr defaultRowHeight="14.5" x14ac:dyDescent="0.35"/>
  <cols>
    <col min="1" max="1" width="21.81640625" customWidth="1"/>
    <col min="2" max="9" width="13.54296875" customWidth="1"/>
  </cols>
  <sheetData>
    <row r="1" spans="1:9" x14ac:dyDescent="0.35">
      <c r="A1" t="s">
        <v>58</v>
      </c>
    </row>
    <row r="2" spans="1:9" ht="15" thickBot="1" x14ac:dyDescent="0.4"/>
    <row r="3" spans="1:9" x14ac:dyDescent="0.35">
      <c r="A3" s="10" t="s">
        <v>59</v>
      </c>
      <c r="B3" s="10"/>
    </row>
    <row r="4" spans="1:9" x14ac:dyDescent="0.35">
      <c r="A4" s="3" t="s">
        <v>60</v>
      </c>
      <c r="B4" s="3">
        <v>0.85855228132076122</v>
      </c>
    </row>
    <row r="5" spans="1:9" x14ac:dyDescent="0.35">
      <c r="A5" s="3" t="s">
        <v>61</v>
      </c>
      <c r="B5" s="3">
        <v>0.73711201976108354</v>
      </c>
    </row>
    <row r="6" spans="1:9" x14ac:dyDescent="0.35">
      <c r="A6" s="11" t="s">
        <v>62</v>
      </c>
      <c r="B6" s="11">
        <v>0.67826297567080085</v>
      </c>
    </row>
    <row r="7" spans="1:9" x14ac:dyDescent="0.35">
      <c r="A7" s="3" t="s">
        <v>46</v>
      </c>
      <c r="B7" s="3">
        <v>169493.49281005978</v>
      </c>
    </row>
    <row r="8" spans="1:9" ht="15" thickBot="1" x14ac:dyDescent="0.4">
      <c r="A8" s="4" t="s">
        <v>63</v>
      </c>
      <c r="B8" s="4">
        <v>100</v>
      </c>
    </row>
    <row r="10" spans="1:9" ht="15" thickBot="1" x14ac:dyDescent="0.4">
      <c r="A10" t="s">
        <v>64</v>
      </c>
    </row>
    <row r="11" spans="1:9" x14ac:dyDescent="0.35">
      <c r="A11" s="5"/>
      <c r="B11" s="5" t="s">
        <v>69</v>
      </c>
      <c r="C11" s="5" t="s">
        <v>70</v>
      </c>
      <c r="D11" s="5" t="s">
        <v>71</v>
      </c>
      <c r="E11" s="5" t="s">
        <v>72</v>
      </c>
      <c r="F11" s="5" t="s">
        <v>73</v>
      </c>
    </row>
    <row r="12" spans="1:9" x14ac:dyDescent="0.35">
      <c r="A12" s="3" t="s">
        <v>65</v>
      </c>
      <c r="B12" s="3">
        <v>16</v>
      </c>
      <c r="C12" s="3">
        <v>6766251062366.6436</v>
      </c>
      <c r="D12" s="3">
        <v>422890691397.91522</v>
      </c>
      <c r="E12" s="3">
        <v>15.70184877570529</v>
      </c>
      <c r="F12" s="3">
        <v>8.9297080715700704E-19</v>
      </c>
    </row>
    <row r="13" spans="1:9" x14ac:dyDescent="0.35">
      <c r="A13" s="3" t="s">
        <v>66</v>
      </c>
      <c r="B13" s="3">
        <v>84</v>
      </c>
      <c r="C13" s="3">
        <v>2413155704816.1182</v>
      </c>
      <c r="D13" s="3">
        <v>28728044104.953789</v>
      </c>
      <c r="E13" s="3"/>
      <c r="F13" s="3"/>
    </row>
    <row r="14" spans="1:9" ht="15" thickBot="1" x14ac:dyDescent="0.4">
      <c r="A14" s="4" t="s">
        <v>67</v>
      </c>
      <c r="B14" s="4">
        <v>100</v>
      </c>
      <c r="C14" s="4">
        <v>9179406767182.7617</v>
      </c>
      <c r="D14" s="4"/>
      <c r="E14" s="4"/>
      <c r="F14" s="4"/>
    </row>
    <row r="15" spans="1:9" ht="15" thickBot="1" x14ac:dyDescent="0.4">
      <c r="E15" t="s">
        <v>86</v>
      </c>
    </row>
    <row r="16" spans="1:9" x14ac:dyDescent="0.35">
      <c r="A16" s="5"/>
      <c r="B16" s="5" t="s">
        <v>74</v>
      </c>
      <c r="C16" s="5" t="s">
        <v>46</v>
      </c>
      <c r="D16" s="5" t="s">
        <v>75</v>
      </c>
      <c r="E16" s="5" t="s">
        <v>76</v>
      </c>
      <c r="F16" s="5" t="s">
        <v>77</v>
      </c>
      <c r="G16" s="5" t="s">
        <v>78</v>
      </c>
      <c r="H16" s="5" t="s">
        <v>79</v>
      </c>
      <c r="I16" s="5" t="s">
        <v>80</v>
      </c>
    </row>
    <row r="17" spans="1:9" x14ac:dyDescent="0.35">
      <c r="A17" s="3" t="s">
        <v>68</v>
      </c>
      <c r="B17" s="6">
        <v>-72251562.029816881</v>
      </c>
      <c r="C17" s="3">
        <v>37779806.641438805</v>
      </c>
      <c r="D17" s="3">
        <v>-1.9124386399206106</v>
      </c>
      <c r="E17" s="3">
        <v>5.922818185170884E-2</v>
      </c>
      <c r="F17" s="3">
        <v>-147380850.73345521</v>
      </c>
      <c r="G17" s="3">
        <v>2877726.6738214493</v>
      </c>
      <c r="H17" s="3">
        <v>-147380850.73345521</v>
      </c>
      <c r="I17" s="3">
        <v>2877726.6738214493</v>
      </c>
    </row>
    <row r="18" spans="1:9" x14ac:dyDescent="0.35">
      <c r="A18" s="3" t="s">
        <v>2</v>
      </c>
      <c r="B18" s="6">
        <v>24753.925109101263</v>
      </c>
      <c r="C18" s="3">
        <v>28867.298172021128</v>
      </c>
      <c r="D18" s="3">
        <v>0.85750751461365915</v>
      </c>
      <c r="E18" s="3">
        <v>0.39360446006415051</v>
      </c>
      <c r="F18" s="3">
        <v>-32651.863095250192</v>
      </c>
      <c r="G18" s="3">
        <v>82159.713313452725</v>
      </c>
      <c r="H18" s="3">
        <v>-32651.863095250192</v>
      </c>
      <c r="I18" s="3">
        <v>82159.713313452725</v>
      </c>
    </row>
    <row r="19" spans="1:9" x14ac:dyDescent="0.35">
      <c r="A19" s="3" t="s">
        <v>3</v>
      </c>
      <c r="B19" s="6">
        <v>1547.4797954282055</v>
      </c>
      <c r="C19" s="3">
        <v>46515.347077346589</v>
      </c>
      <c r="D19" s="3">
        <v>3.326815540804258E-2</v>
      </c>
      <c r="E19" s="3">
        <v>0.97353967266450769</v>
      </c>
      <c r="F19" s="3">
        <v>-90953.389065313546</v>
      </c>
      <c r="G19" s="3">
        <v>94048.348656169968</v>
      </c>
      <c r="H19" s="3">
        <v>-90953.389065313546</v>
      </c>
      <c r="I19" s="3">
        <v>94048.348656169968</v>
      </c>
    </row>
    <row r="20" spans="1:9" x14ac:dyDescent="0.35">
      <c r="A20" s="3" t="s">
        <v>4</v>
      </c>
      <c r="B20" s="6">
        <v>20.146997953237115</v>
      </c>
      <c r="C20" s="3">
        <v>56.25226557689772</v>
      </c>
      <c r="D20" s="3">
        <v>0.35815442714384288</v>
      </c>
      <c r="E20" s="3">
        <v>0.72112622523849212</v>
      </c>
      <c r="F20" s="3">
        <v>-91.716801162266648</v>
      </c>
      <c r="G20" s="3">
        <v>132.01079706874089</v>
      </c>
      <c r="H20" s="3">
        <v>-91.716801162266648</v>
      </c>
      <c r="I20" s="3">
        <v>132.01079706874089</v>
      </c>
    </row>
    <row r="21" spans="1:9" x14ac:dyDescent="0.35">
      <c r="A21" s="3" t="s">
        <v>5</v>
      </c>
      <c r="B21" s="6">
        <v>2.0769874838569842</v>
      </c>
      <c r="C21" s="3">
        <v>2.8525420165190667</v>
      </c>
      <c r="D21" s="3">
        <v>0.72811810372262797</v>
      </c>
      <c r="E21" s="3">
        <v>0.46856617555439639</v>
      </c>
      <c r="F21" s="3">
        <v>-3.5956051456472164</v>
      </c>
      <c r="G21" s="3">
        <v>7.7495801133611852</v>
      </c>
      <c r="H21" s="3">
        <v>-3.5956051456472164</v>
      </c>
      <c r="I21" s="3">
        <v>7.7495801133611852</v>
      </c>
    </row>
    <row r="22" spans="1:9" x14ac:dyDescent="0.35">
      <c r="A22" s="3" t="s">
        <v>6</v>
      </c>
      <c r="B22" s="6">
        <v>-26316.969841469923</v>
      </c>
      <c r="C22" s="3">
        <v>51625.970899288586</v>
      </c>
      <c r="D22" s="3">
        <v>-0.50976222593099119</v>
      </c>
      <c r="E22" s="3">
        <v>0.61155479304077842</v>
      </c>
      <c r="F22" s="3">
        <v>-128980.87463880189</v>
      </c>
      <c r="G22" s="3">
        <v>76346.934955862045</v>
      </c>
      <c r="H22" s="3">
        <v>-128980.87463880189</v>
      </c>
      <c r="I22" s="3">
        <v>76346.934955862045</v>
      </c>
    </row>
    <row r="23" spans="1:9" x14ac:dyDescent="0.35">
      <c r="A23" s="3" t="s">
        <v>7</v>
      </c>
      <c r="B23" s="6">
        <v>435462.70575985819</v>
      </c>
      <c r="C23" s="3">
        <v>201439.71237552352</v>
      </c>
      <c r="D23" s="3">
        <v>2.1617520230969625</v>
      </c>
      <c r="E23" s="3">
        <v>3.3482391468346938E-2</v>
      </c>
      <c r="F23" s="3">
        <v>34877.746417085582</v>
      </c>
      <c r="G23" s="3">
        <v>836047.66510263085</v>
      </c>
      <c r="H23" s="3">
        <v>34877.746417085582</v>
      </c>
      <c r="I23" s="3">
        <v>836047.66510263085</v>
      </c>
    </row>
    <row r="24" spans="1:9" x14ac:dyDescent="0.35">
      <c r="A24" s="3" t="s">
        <v>9</v>
      </c>
      <c r="B24" s="6">
        <v>87603.238126826574</v>
      </c>
      <c r="C24" s="3">
        <v>28018.626809399579</v>
      </c>
      <c r="D24" s="3">
        <v>3.1266071218535871</v>
      </c>
      <c r="E24" s="11">
        <v>2.4293268621418461E-3</v>
      </c>
      <c r="F24" s="3">
        <v>31885.125998269781</v>
      </c>
      <c r="G24" s="3">
        <v>143321.35025538335</v>
      </c>
      <c r="H24" s="3">
        <v>31885.125998269781</v>
      </c>
      <c r="I24" s="3">
        <v>143321.35025538335</v>
      </c>
    </row>
    <row r="25" spans="1:9" x14ac:dyDescent="0.35">
      <c r="A25" s="3" t="s">
        <v>10</v>
      </c>
      <c r="B25" s="6">
        <v>0</v>
      </c>
      <c r="C25" s="3">
        <v>0</v>
      </c>
      <c r="D25" s="3">
        <v>65535</v>
      </c>
      <c r="E25" s="3" t="e">
        <v>#NUM!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35">
      <c r="A26" s="3" t="s">
        <v>11</v>
      </c>
      <c r="B26" s="6">
        <v>24.377021278411831</v>
      </c>
      <c r="C26" s="3">
        <v>63.187782530948013</v>
      </c>
      <c r="D26" s="3">
        <v>0.38578694016477777</v>
      </c>
      <c r="E26" s="3" t="e">
        <v>#NUM!</v>
      </c>
      <c r="F26" s="3">
        <v>-101.27881389739028</v>
      </c>
      <c r="G26" s="3">
        <v>150.03285645421394</v>
      </c>
      <c r="H26" s="3">
        <v>-101.27881389739028</v>
      </c>
      <c r="I26" s="3">
        <v>150.03285645421394</v>
      </c>
    </row>
    <row r="27" spans="1:9" x14ac:dyDescent="0.35">
      <c r="A27" s="3" t="s">
        <v>12</v>
      </c>
      <c r="B27" s="6">
        <v>-1327.5705750285042</v>
      </c>
      <c r="C27" s="3">
        <v>892.1387633588439</v>
      </c>
      <c r="D27" s="3">
        <v>-1.4880763279809612</v>
      </c>
      <c r="E27" s="3">
        <v>0.14047536744872924</v>
      </c>
      <c r="F27" s="3">
        <v>-3101.6863441276564</v>
      </c>
      <c r="G27" s="3">
        <v>446.54519407064799</v>
      </c>
      <c r="H27" s="3">
        <v>-3101.6863441276564</v>
      </c>
      <c r="I27" s="3">
        <v>446.54519407064799</v>
      </c>
    </row>
    <row r="28" spans="1:9" x14ac:dyDescent="0.35">
      <c r="A28" s="3" t="s">
        <v>13</v>
      </c>
      <c r="B28" s="6">
        <v>65.400389718461824</v>
      </c>
      <c r="C28" s="3">
        <v>54.923403992287874</v>
      </c>
      <c r="D28" s="3">
        <v>1.1907563072318876</v>
      </c>
      <c r="E28" s="3">
        <v>0.23710335241881847</v>
      </c>
      <c r="F28" s="3">
        <v>-43.820822403814134</v>
      </c>
      <c r="G28" s="3">
        <v>174.62160184073778</v>
      </c>
      <c r="H28" s="3">
        <v>-43.820822403814134</v>
      </c>
      <c r="I28" s="3">
        <v>174.62160184073778</v>
      </c>
    </row>
    <row r="29" spans="1:9" x14ac:dyDescent="0.35">
      <c r="A29" s="3" t="s">
        <v>14</v>
      </c>
      <c r="B29" s="6">
        <v>-122.33016829292423</v>
      </c>
      <c r="C29" s="3">
        <v>431.21116469933082</v>
      </c>
      <c r="D29" s="3">
        <v>-0.28368970543288458</v>
      </c>
      <c r="E29" s="3">
        <v>0.77734623766651889</v>
      </c>
      <c r="F29" s="3">
        <v>-979.8408589218684</v>
      </c>
      <c r="G29" s="3">
        <v>735.18052233601998</v>
      </c>
      <c r="H29" s="3">
        <v>-979.8408589218684</v>
      </c>
      <c r="I29" s="3">
        <v>735.18052233601998</v>
      </c>
    </row>
    <row r="30" spans="1:9" x14ac:dyDescent="0.35">
      <c r="A30" s="3" t="s">
        <v>15</v>
      </c>
      <c r="B30" s="6">
        <v>481988.95087172627</v>
      </c>
      <c r="C30" s="3">
        <v>147628.69931956925</v>
      </c>
      <c r="D30" s="3">
        <v>3.2648729758728909</v>
      </c>
      <c r="E30" s="3">
        <v>1.5856113158925174E-3</v>
      </c>
      <c r="F30" s="3">
        <v>188413.09228178044</v>
      </c>
      <c r="G30" s="3">
        <v>775564.80946167209</v>
      </c>
      <c r="H30" s="3">
        <v>188413.09228178044</v>
      </c>
      <c r="I30" s="3">
        <v>775564.80946167209</v>
      </c>
    </row>
    <row r="31" spans="1:9" x14ac:dyDescent="0.35">
      <c r="A31" s="3" t="s">
        <v>16</v>
      </c>
      <c r="B31" s="6">
        <v>-517847.1626787915</v>
      </c>
      <c r="C31" s="3">
        <v>193325.40158152051</v>
      </c>
      <c r="D31" s="3">
        <v>-2.6786297012316216</v>
      </c>
      <c r="E31" s="3">
        <v>8.8917385964524063E-3</v>
      </c>
      <c r="F31" s="3">
        <v>-902295.92513576429</v>
      </c>
      <c r="G31" s="3">
        <v>-133398.40022181865</v>
      </c>
      <c r="H31" s="3">
        <v>-902295.92513576429</v>
      </c>
      <c r="I31" s="3">
        <v>-133398.40022181865</v>
      </c>
    </row>
    <row r="32" spans="1:9" x14ac:dyDescent="0.35">
      <c r="A32" s="3" t="s">
        <v>17</v>
      </c>
      <c r="B32" s="6">
        <v>195.20556712437337</v>
      </c>
      <c r="C32" s="3">
        <v>51.387367402866772</v>
      </c>
      <c r="D32" s="3">
        <v>3.7987072891670133</v>
      </c>
      <c r="E32" s="11">
        <v>2.7424381013176064E-4</v>
      </c>
      <c r="F32" s="3">
        <v>93.016151546600028</v>
      </c>
      <c r="G32" s="3">
        <v>297.39498270214671</v>
      </c>
      <c r="H32" s="3">
        <v>93.016151546600028</v>
      </c>
      <c r="I32" s="3">
        <v>297.39498270214671</v>
      </c>
    </row>
    <row r="33" spans="1:9" ht="15" thickBot="1" x14ac:dyDescent="0.4">
      <c r="A33" s="4" t="s">
        <v>18</v>
      </c>
      <c r="B33" s="7">
        <v>-0.98737598635525614</v>
      </c>
      <c r="C33" s="4">
        <v>1.8132112937658156</v>
      </c>
      <c r="D33" s="4">
        <v>-0.54454546458543085</v>
      </c>
      <c r="E33" s="4">
        <v>0.587508899234925</v>
      </c>
      <c r="F33" s="4">
        <v>-4.5931454934074907</v>
      </c>
      <c r="G33" s="4">
        <v>2.6183935206969782</v>
      </c>
      <c r="H33" s="4">
        <v>-4.5931454934074907</v>
      </c>
      <c r="I33" s="4">
        <v>2.6183935206969782</v>
      </c>
    </row>
    <row r="37" spans="1:9" x14ac:dyDescent="0.35">
      <c r="A37" t="s">
        <v>81</v>
      </c>
    </row>
    <row r="38" spans="1:9" ht="15" thickBot="1" x14ac:dyDescent="0.4"/>
    <row r="39" spans="1:9" x14ac:dyDescent="0.35">
      <c r="A39" s="5" t="s">
        <v>82</v>
      </c>
      <c r="B39" s="5" t="s">
        <v>83</v>
      </c>
      <c r="C39" s="5" t="s">
        <v>84</v>
      </c>
      <c r="D39" s="5" t="s">
        <v>85</v>
      </c>
    </row>
    <row r="40" spans="1:9" x14ac:dyDescent="0.35">
      <c r="A40" s="3">
        <v>1</v>
      </c>
      <c r="B40" s="3">
        <v>307440.41827888199</v>
      </c>
      <c r="C40" s="3">
        <v>-85540.418278881989</v>
      </c>
      <c r="D40" s="3">
        <f>data!B2</f>
        <v>221900</v>
      </c>
    </row>
    <row r="41" spans="1:9" x14ac:dyDescent="0.35">
      <c r="A41" s="3">
        <v>2</v>
      </c>
      <c r="B41" s="3">
        <v>665711.3187070823</v>
      </c>
      <c r="C41" s="3">
        <v>-127711.3187070823</v>
      </c>
      <c r="D41" s="3">
        <f>data!B3</f>
        <v>538000</v>
      </c>
    </row>
    <row r="42" spans="1:9" x14ac:dyDescent="0.35">
      <c r="A42" s="3">
        <v>3</v>
      </c>
      <c r="B42" s="3">
        <v>607254.65434235067</v>
      </c>
      <c r="C42" s="3">
        <v>-427254.65434235067</v>
      </c>
      <c r="D42" s="3">
        <f>data!B4</f>
        <v>180000</v>
      </c>
    </row>
    <row r="43" spans="1:9" x14ac:dyDescent="0.35">
      <c r="A43" s="3">
        <v>4</v>
      </c>
      <c r="B43" s="3">
        <v>443299.38398549438</v>
      </c>
      <c r="C43" s="3">
        <v>160700.61601450562</v>
      </c>
      <c r="D43" s="3">
        <f>data!B5</f>
        <v>604000</v>
      </c>
    </row>
    <row r="44" spans="1:9" x14ac:dyDescent="0.35">
      <c r="A44" s="3">
        <v>5</v>
      </c>
      <c r="B44" s="3">
        <v>411031.18176371884</v>
      </c>
      <c r="C44" s="3">
        <v>98968.818236281164</v>
      </c>
      <c r="D44" s="3">
        <f>data!B6</f>
        <v>510000</v>
      </c>
    </row>
    <row r="45" spans="1:9" x14ac:dyDescent="0.35">
      <c r="A45" s="3">
        <v>6</v>
      </c>
      <c r="B45" s="3">
        <v>1476820.1621733541</v>
      </c>
      <c r="C45" s="3">
        <v>-251820.16217335407</v>
      </c>
      <c r="D45" s="3">
        <f>data!B7</f>
        <v>1225000</v>
      </c>
    </row>
    <row r="46" spans="1:9" x14ac:dyDescent="0.35">
      <c r="A46" s="3">
        <v>7</v>
      </c>
      <c r="B46" s="3">
        <v>377838.28144190519</v>
      </c>
      <c r="C46" s="3">
        <v>-120338.28144190519</v>
      </c>
      <c r="D46" s="3">
        <f>data!B8</f>
        <v>257500</v>
      </c>
    </row>
    <row r="47" spans="1:9" x14ac:dyDescent="0.35">
      <c r="A47" s="3">
        <v>8</v>
      </c>
      <c r="B47" s="3">
        <v>338684.8476877308</v>
      </c>
      <c r="C47" s="3">
        <v>-46834.847687730798</v>
      </c>
      <c r="D47" s="3">
        <f>data!B9</f>
        <v>291850</v>
      </c>
    </row>
    <row r="48" spans="1:9" x14ac:dyDescent="0.35">
      <c r="A48" s="3">
        <v>9</v>
      </c>
      <c r="B48" s="3">
        <v>463797.1756555122</v>
      </c>
      <c r="C48" s="3">
        <v>-234297.1756555122</v>
      </c>
      <c r="D48" s="3">
        <f>data!B10</f>
        <v>229500</v>
      </c>
    </row>
    <row r="49" spans="1:4" x14ac:dyDescent="0.35">
      <c r="A49" s="3">
        <v>10</v>
      </c>
      <c r="B49" s="3">
        <v>270250.53388418444</v>
      </c>
      <c r="C49" s="3">
        <v>52749.466115815565</v>
      </c>
      <c r="D49" s="3">
        <f>data!B11</f>
        <v>323000</v>
      </c>
    </row>
    <row r="50" spans="1:4" x14ac:dyDescent="0.35">
      <c r="A50" s="3">
        <v>11</v>
      </c>
      <c r="B50" s="3">
        <v>654743.92646259908</v>
      </c>
      <c r="C50" s="3">
        <v>7756.0735374009237</v>
      </c>
      <c r="D50" s="3">
        <f>data!B12</f>
        <v>662500</v>
      </c>
    </row>
    <row r="51" spans="1:4" x14ac:dyDescent="0.35">
      <c r="A51" s="3">
        <v>12</v>
      </c>
      <c r="B51" s="3">
        <v>417295.46113455843</v>
      </c>
      <c r="C51" s="3">
        <v>50704.538865441573</v>
      </c>
      <c r="D51" s="3">
        <f>data!B13</f>
        <v>468000</v>
      </c>
    </row>
    <row r="52" spans="1:4" x14ac:dyDescent="0.35">
      <c r="A52" s="3">
        <v>13</v>
      </c>
      <c r="B52" s="3">
        <v>566766.52061072155</v>
      </c>
      <c r="C52" s="3">
        <v>-256766.52061072155</v>
      </c>
      <c r="D52" s="3">
        <f>data!B14</f>
        <v>310000</v>
      </c>
    </row>
    <row r="53" spans="1:4" x14ac:dyDescent="0.35">
      <c r="A53" s="3">
        <v>14</v>
      </c>
      <c r="B53" s="3">
        <v>244808.98944184964</v>
      </c>
      <c r="C53" s="3">
        <v>155191.01055815036</v>
      </c>
      <c r="D53" s="3">
        <f>data!B15</f>
        <v>400000</v>
      </c>
    </row>
    <row r="54" spans="1:4" x14ac:dyDescent="0.35">
      <c r="A54" s="3">
        <v>15</v>
      </c>
      <c r="B54" s="3">
        <v>590249.02448757878</v>
      </c>
      <c r="C54" s="3">
        <v>-60249.024487578776</v>
      </c>
      <c r="D54" s="3">
        <f>data!B16</f>
        <v>530000</v>
      </c>
    </row>
    <row r="55" spans="1:4" x14ac:dyDescent="0.35">
      <c r="A55" s="3">
        <v>16</v>
      </c>
      <c r="B55" s="3">
        <v>764549.46360986086</v>
      </c>
      <c r="C55" s="3">
        <v>-114549.46360986086</v>
      </c>
      <c r="D55" s="3">
        <f>data!B17</f>
        <v>650000</v>
      </c>
    </row>
    <row r="56" spans="1:4" x14ac:dyDescent="0.35">
      <c r="A56" s="3">
        <v>17</v>
      </c>
      <c r="B56" s="3">
        <v>332762.86063971452</v>
      </c>
      <c r="C56" s="3">
        <v>62237.139360285481</v>
      </c>
      <c r="D56" s="3">
        <f>data!B18</f>
        <v>395000</v>
      </c>
    </row>
    <row r="57" spans="1:4" x14ac:dyDescent="0.35">
      <c r="A57" s="3">
        <v>18</v>
      </c>
      <c r="B57" s="3">
        <v>558250.4991019005</v>
      </c>
      <c r="C57" s="3">
        <v>-73250.499101900496</v>
      </c>
      <c r="D57" s="3">
        <f>data!B19</f>
        <v>485000</v>
      </c>
    </row>
    <row r="58" spans="1:4" x14ac:dyDescent="0.35">
      <c r="A58" s="3">
        <v>19</v>
      </c>
      <c r="B58" s="3">
        <v>182525.54320190093</v>
      </c>
      <c r="C58" s="3">
        <v>6474.4567980990687</v>
      </c>
      <c r="D58" s="3">
        <f>data!B20</f>
        <v>189000</v>
      </c>
    </row>
    <row r="59" spans="1:4" x14ac:dyDescent="0.35">
      <c r="A59" s="3">
        <v>20</v>
      </c>
      <c r="B59" s="3">
        <v>245476.72429814158</v>
      </c>
      <c r="C59" s="3">
        <v>-15476.724298141577</v>
      </c>
      <c r="D59" s="3">
        <f>data!B21</f>
        <v>230000</v>
      </c>
    </row>
    <row r="60" spans="1:4" x14ac:dyDescent="0.35">
      <c r="A60" s="3">
        <v>21</v>
      </c>
      <c r="B60" s="3">
        <v>523557.53296989534</v>
      </c>
      <c r="C60" s="3">
        <v>-138557.53296989534</v>
      </c>
      <c r="D60" s="3">
        <f>data!B22</f>
        <v>385000</v>
      </c>
    </row>
    <row r="61" spans="1:4" x14ac:dyDescent="0.35">
      <c r="A61" s="3">
        <v>22</v>
      </c>
      <c r="B61" s="3">
        <v>1145280.7494634092</v>
      </c>
      <c r="C61" s="3">
        <v>854719.25053659081</v>
      </c>
      <c r="D61" s="3">
        <f>data!B23</f>
        <v>2000000</v>
      </c>
    </row>
    <row r="62" spans="1:4" x14ac:dyDescent="0.35">
      <c r="A62" s="3">
        <v>23</v>
      </c>
      <c r="B62" s="3">
        <v>441085.00288490776</v>
      </c>
      <c r="C62" s="3">
        <v>-156085.00288490776</v>
      </c>
      <c r="D62" s="3">
        <f>data!B24</f>
        <v>285000</v>
      </c>
    </row>
    <row r="63" spans="1:4" x14ac:dyDescent="0.35">
      <c r="A63" s="3">
        <v>24</v>
      </c>
      <c r="B63" s="3">
        <v>118458.94607214266</v>
      </c>
      <c r="C63" s="3">
        <v>134241.05392785734</v>
      </c>
      <c r="D63" s="3">
        <f>data!B25</f>
        <v>252700</v>
      </c>
    </row>
    <row r="64" spans="1:4" x14ac:dyDescent="0.35">
      <c r="A64" s="3">
        <v>25</v>
      </c>
      <c r="B64" s="3">
        <v>432773.94484804734</v>
      </c>
      <c r="C64" s="3">
        <v>-103773.94484804734</v>
      </c>
      <c r="D64" s="3">
        <f>data!B26</f>
        <v>329000</v>
      </c>
    </row>
    <row r="65" spans="1:4" x14ac:dyDescent="0.35">
      <c r="A65" s="3">
        <v>26</v>
      </c>
      <c r="B65" s="3">
        <v>77781.598233929893</v>
      </c>
      <c r="C65" s="3">
        <v>155218.40176607011</v>
      </c>
      <c r="D65" s="3">
        <f>data!B27</f>
        <v>233000</v>
      </c>
    </row>
    <row r="66" spans="1:4" x14ac:dyDescent="0.35">
      <c r="A66" s="3">
        <v>27</v>
      </c>
      <c r="B66" s="3">
        <v>665493.16388488188</v>
      </c>
      <c r="C66" s="3">
        <v>271506.83611511812</v>
      </c>
      <c r="D66" s="3">
        <f>data!B28</f>
        <v>937000</v>
      </c>
    </row>
    <row r="67" spans="1:4" x14ac:dyDescent="0.35">
      <c r="A67" s="3">
        <v>28</v>
      </c>
      <c r="B67" s="3">
        <v>633251.45999014168</v>
      </c>
      <c r="C67" s="3">
        <v>33748.54000985832</v>
      </c>
      <c r="D67" s="3">
        <f>data!B29</f>
        <v>667000</v>
      </c>
    </row>
    <row r="68" spans="1:4" x14ac:dyDescent="0.35">
      <c r="A68" s="3">
        <v>29</v>
      </c>
      <c r="B68" s="3">
        <v>499250.00140017143</v>
      </c>
      <c r="C68" s="3">
        <v>-61250.00140017143</v>
      </c>
      <c r="D68" s="3">
        <f>data!B30</f>
        <v>438000</v>
      </c>
    </row>
    <row r="69" spans="1:4" x14ac:dyDescent="0.35">
      <c r="A69" s="3">
        <v>30</v>
      </c>
      <c r="B69" s="3">
        <v>645842.91148459353</v>
      </c>
      <c r="C69" s="3">
        <v>73157.088515406474</v>
      </c>
      <c r="D69" s="3">
        <f>data!B31</f>
        <v>719000</v>
      </c>
    </row>
    <row r="70" spans="1:4" x14ac:dyDescent="0.35">
      <c r="A70" s="3">
        <v>31</v>
      </c>
      <c r="B70" s="3">
        <v>505609.27607671148</v>
      </c>
      <c r="C70" s="3">
        <v>74890.723923288519</v>
      </c>
      <c r="D70" s="3">
        <f>data!B32</f>
        <v>580500</v>
      </c>
    </row>
    <row r="71" spans="1:4" x14ac:dyDescent="0.35">
      <c r="A71" s="3">
        <v>32</v>
      </c>
      <c r="B71" s="3">
        <v>330642.34996257303</v>
      </c>
      <c r="C71" s="3">
        <v>-50642.349962573033</v>
      </c>
      <c r="D71" s="3">
        <f>data!B33</f>
        <v>280000</v>
      </c>
    </row>
    <row r="72" spans="1:4" x14ac:dyDescent="0.35">
      <c r="A72" s="3">
        <v>33</v>
      </c>
      <c r="B72" s="3">
        <v>567999.4137579659</v>
      </c>
      <c r="C72" s="3">
        <v>119500.5862420341</v>
      </c>
      <c r="D72" s="3">
        <f>data!B34</f>
        <v>687500</v>
      </c>
    </row>
    <row r="73" spans="1:4" x14ac:dyDescent="0.35">
      <c r="A73" s="3">
        <v>34</v>
      </c>
      <c r="B73" s="3">
        <v>608762.38657041523</v>
      </c>
      <c r="C73" s="3">
        <v>-73762.386570415227</v>
      </c>
      <c r="D73" s="3">
        <f>data!B35</f>
        <v>535000</v>
      </c>
    </row>
    <row r="74" spans="1:4" x14ac:dyDescent="0.35">
      <c r="A74" s="3">
        <v>35</v>
      </c>
      <c r="B74" s="3">
        <v>391533.88224729092</v>
      </c>
      <c r="C74" s="3">
        <v>-69033.882247290923</v>
      </c>
      <c r="D74" s="3">
        <f>data!B36</f>
        <v>322500</v>
      </c>
    </row>
    <row r="75" spans="1:4" x14ac:dyDescent="0.35">
      <c r="A75" s="3">
        <v>36</v>
      </c>
      <c r="B75" s="3">
        <v>753741.39888803894</v>
      </c>
      <c r="C75" s="3">
        <v>-57741.398888038937</v>
      </c>
      <c r="D75" s="3">
        <f>data!B37</f>
        <v>696000</v>
      </c>
    </row>
    <row r="76" spans="1:4" x14ac:dyDescent="0.35">
      <c r="A76" s="3">
        <v>37</v>
      </c>
      <c r="B76" s="3">
        <v>452043.92237535137</v>
      </c>
      <c r="C76" s="3">
        <v>97956.077624648635</v>
      </c>
      <c r="D76" s="3">
        <f>data!B38</f>
        <v>550000</v>
      </c>
    </row>
    <row r="77" spans="1:4" x14ac:dyDescent="0.35">
      <c r="A77" s="3">
        <v>38</v>
      </c>
      <c r="B77" s="3">
        <v>703998.40958358464</v>
      </c>
      <c r="C77" s="3">
        <v>-63998.409583584638</v>
      </c>
      <c r="D77" s="3">
        <f>data!B39</f>
        <v>640000</v>
      </c>
    </row>
    <row r="78" spans="1:4" x14ac:dyDescent="0.35">
      <c r="A78" s="3">
        <v>39</v>
      </c>
      <c r="B78" s="3">
        <v>264850.58585446834</v>
      </c>
      <c r="C78" s="3">
        <v>-24850.585854468343</v>
      </c>
      <c r="D78" s="3">
        <f>data!B40</f>
        <v>240000</v>
      </c>
    </row>
    <row r="79" spans="1:4" x14ac:dyDescent="0.35">
      <c r="A79" s="3">
        <v>40</v>
      </c>
      <c r="B79" s="3">
        <v>602203.08622194256</v>
      </c>
      <c r="C79" s="3">
        <v>2796.9137780574383</v>
      </c>
      <c r="D79" s="3">
        <f>data!B41</f>
        <v>605000</v>
      </c>
    </row>
    <row r="80" spans="1:4" x14ac:dyDescent="0.35">
      <c r="A80" s="3">
        <v>41</v>
      </c>
      <c r="B80" s="3">
        <v>615369.19181729329</v>
      </c>
      <c r="C80" s="3">
        <v>9630.8081827067072</v>
      </c>
      <c r="D80" s="3">
        <f>data!B42</f>
        <v>625000</v>
      </c>
    </row>
    <row r="81" spans="1:4" x14ac:dyDescent="0.35">
      <c r="A81" s="3">
        <v>42</v>
      </c>
      <c r="B81" s="3">
        <v>722853.75151753298</v>
      </c>
      <c r="C81" s="3">
        <v>52146.248482467025</v>
      </c>
      <c r="D81" s="3">
        <f>data!B43</f>
        <v>775000</v>
      </c>
    </row>
    <row r="82" spans="1:4" x14ac:dyDescent="0.35">
      <c r="A82" s="3">
        <v>43</v>
      </c>
      <c r="B82" s="3">
        <v>899070.32253669912</v>
      </c>
      <c r="C82" s="3">
        <v>-37080.322536699125</v>
      </c>
      <c r="D82" s="3">
        <f>data!B44</f>
        <v>861990</v>
      </c>
    </row>
    <row r="83" spans="1:4" x14ac:dyDescent="0.35">
      <c r="A83" s="3">
        <v>44</v>
      </c>
      <c r="B83" s="3">
        <v>500946.38546760654</v>
      </c>
      <c r="C83" s="3">
        <v>184053.61453239346</v>
      </c>
      <c r="D83" s="3">
        <f>data!B45</f>
        <v>685000</v>
      </c>
    </row>
    <row r="84" spans="1:4" x14ac:dyDescent="0.35">
      <c r="A84" s="3">
        <v>45</v>
      </c>
      <c r="B84" s="3">
        <v>172515.04943875229</v>
      </c>
      <c r="C84" s="3">
        <v>136484.95056124771</v>
      </c>
      <c r="D84" s="3">
        <f>data!B46</f>
        <v>309000</v>
      </c>
    </row>
    <row r="85" spans="1:4" x14ac:dyDescent="0.35">
      <c r="A85" s="3">
        <v>46</v>
      </c>
      <c r="B85" s="3">
        <v>680803.51071880257</v>
      </c>
      <c r="C85" s="3">
        <v>-192803.51071880257</v>
      </c>
      <c r="D85" s="3">
        <f>data!B47</f>
        <v>488000</v>
      </c>
    </row>
    <row r="86" spans="1:4" x14ac:dyDescent="0.35">
      <c r="A86" s="3">
        <v>47</v>
      </c>
      <c r="B86" s="3">
        <v>161751.60456219051</v>
      </c>
      <c r="C86" s="3">
        <v>48738.395437809493</v>
      </c>
      <c r="D86" s="3">
        <f>data!B48</f>
        <v>210490</v>
      </c>
    </row>
    <row r="87" spans="1:4" x14ac:dyDescent="0.35">
      <c r="A87" s="3">
        <v>48</v>
      </c>
      <c r="B87" s="3">
        <v>759201.04498499713</v>
      </c>
      <c r="C87" s="3">
        <v>25798.955015002866</v>
      </c>
      <c r="D87" s="3">
        <f>data!B49</f>
        <v>785000</v>
      </c>
    </row>
    <row r="88" spans="1:4" x14ac:dyDescent="0.35">
      <c r="A88" s="3">
        <v>49</v>
      </c>
      <c r="B88" s="3">
        <v>353292.5682582967</v>
      </c>
      <c r="C88" s="3">
        <v>96707.431741703302</v>
      </c>
      <c r="D88" s="3">
        <f>data!B50</f>
        <v>450000</v>
      </c>
    </row>
    <row r="89" spans="1:4" x14ac:dyDescent="0.35">
      <c r="A89" s="3">
        <v>50</v>
      </c>
      <c r="B89" s="3">
        <v>1349999.9999999916</v>
      </c>
      <c r="C89" s="3">
        <v>8.3819031715393066E-9</v>
      </c>
      <c r="D89" s="3">
        <f>data!B51</f>
        <v>1350000</v>
      </c>
    </row>
    <row r="90" spans="1:4" x14ac:dyDescent="0.35">
      <c r="A90" s="3">
        <v>51</v>
      </c>
      <c r="B90" s="3">
        <v>278233.28157510719</v>
      </c>
      <c r="C90" s="3">
        <v>-50233.28157510719</v>
      </c>
      <c r="D90" s="3">
        <f>data!B52</f>
        <v>228000</v>
      </c>
    </row>
    <row r="91" spans="1:4" x14ac:dyDescent="0.35">
      <c r="A91" s="3">
        <v>52</v>
      </c>
      <c r="B91" s="3">
        <v>610580.42069818696</v>
      </c>
      <c r="C91" s="3">
        <v>-265580.42069818696</v>
      </c>
      <c r="D91" s="3">
        <f>data!B53</f>
        <v>345000</v>
      </c>
    </row>
    <row r="92" spans="1:4" x14ac:dyDescent="0.35">
      <c r="A92" s="3">
        <v>53</v>
      </c>
      <c r="B92" s="3">
        <v>496795.02489553107</v>
      </c>
      <c r="C92" s="3">
        <v>103204.97510446893</v>
      </c>
      <c r="D92" s="3">
        <f>data!B54</f>
        <v>600000</v>
      </c>
    </row>
    <row r="93" spans="1:4" x14ac:dyDescent="0.35">
      <c r="A93" s="3">
        <v>54</v>
      </c>
      <c r="B93" s="3">
        <v>477789.24408578529</v>
      </c>
      <c r="C93" s="3">
        <v>107210.75591421471</v>
      </c>
      <c r="D93" s="3">
        <f>data!B55</f>
        <v>585000</v>
      </c>
    </row>
    <row r="94" spans="1:4" x14ac:dyDescent="0.35">
      <c r="A94" s="3">
        <v>55</v>
      </c>
      <c r="B94" s="3">
        <v>879751.13159167452</v>
      </c>
      <c r="C94" s="3">
        <v>40248.868408325478</v>
      </c>
      <c r="D94" s="3">
        <f>data!B56</f>
        <v>920000</v>
      </c>
    </row>
    <row r="95" spans="1:4" x14ac:dyDescent="0.35">
      <c r="A95" s="3">
        <v>56</v>
      </c>
      <c r="B95" s="3">
        <v>679506.35944570391</v>
      </c>
      <c r="C95" s="3">
        <v>205493.64055429609</v>
      </c>
      <c r="D95" s="3">
        <f>data!B57</f>
        <v>885000</v>
      </c>
    </row>
    <row r="96" spans="1:4" x14ac:dyDescent="0.35">
      <c r="A96" s="3">
        <v>57</v>
      </c>
      <c r="B96" s="3">
        <v>308512.82814017218</v>
      </c>
      <c r="C96" s="3">
        <v>-16012.828140172176</v>
      </c>
      <c r="D96" s="3">
        <f>data!B58</f>
        <v>292500</v>
      </c>
    </row>
    <row r="97" spans="1:4" x14ac:dyDescent="0.35">
      <c r="A97" s="3">
        <v>58</v>
      </c>
      <c r="B97" s="3">
        <v>471740.99833305273</v>
      </c>
      <c r="C97" s="3">
        <v>-170740.99833305273</v>
      </c>
      <c r="D97" s="3">
        <f>data!B59</f>
        <v>301000</v>
      </c>
    </row>
    <row r="98" spans="1:4" x14ac:dyDescent="0.35">
      <c r="A98" s="3">
        <v>59</v>
      </c>
      <c r="B98" s="3">
        <v>759918.95258976659</v>
      </c>
      <c r="C98" s="3">
        <v>191081.04741023341</v>
      </c>
      <c r="D98" s="3">
        <f>data!B60</f>
        <v>951000</v>
      </c>
    </row>
    <row r="99" spans="1:4" x14ac:dyDescent="0.35">
      <c r="A99" s="3">
        <v>60</v>
      </c>
      <c r="B99" s="3">
        <v>506027.50813802826</v>
      </c>
      <c r="C99" s="3">
        <v>-76027.508138028265</v>
      </c>
      <c r="D99" s="3">
        <f>data!B61</f>
        <v>430000</v>
      </c>
    </row>
    <row r="100" spans="1:4" x14ac:dyDescent="0.35">
      <c r="A100" s="3">
        <v>61</v>
      </c>
      <c r="B100" s="3">
        <v>690780.49623163289</v>
      </c>
      <c r="C100" s="3">
        <v>-40780.496231632889</v>
      </c>
      <c r="D100" s="3">
        <f>data!B62</f>
        <v>650000</v>
      </c>
    </row>
    <row r="101" spans="1:4" x14ac:dyDescent="0.35">
      <c r="A101" s="3">
        <v>62</v>
      </c>
      <c r="B101" s="3">
        <v>312536.53820612904</v>
      </c>
      <c r="C101" s="3">
        <v>-23536.538206129044</v>
      </c>
      <c r="D101" s="3">
        <f>data!B63</f>
        <v>289000</v>
      </c>
    </row>
    <row r="102" spans="1:4" x14ac:dyDescent="0.35">
      <c r="A102" s="3">
        <v>63</v>
      </c>
      <c r="B102" s="3">
        <v>615471.5795203431</v>
      </c>
      <c r="C102" s="3">
        <v>-110471.5795203431</v>
      </c>
      <c r="D102" s="3">
        <f>data!B64</f>
        <v>505000</v>
      </c>
    </row>
    <row r="103" spans="1:4" x14ac:dyDescent="0.35">
      <c r="A103" s="3">
        <v>64</v>
      </c>
      <c r="B103" s="3">
        <v>432310.94162042224</v>
      </c>
      <c r="C103" s="3">
        <v>116689.05837957776</v>
      </c>
      <c r="D103" s="3">
        <f>data!B65</f>
        <v>549000</v>
      </c>
    </row>
    <row r="104" spans="1:4" x14ac:dyDescent="0.35">
      <c r="A104" s="3">
        <v>65</v>
      </c>
      <c r="B104" s="3">
        <v>398200.14748732117</v>
      </c>
      <c r="C104" s="3">
        <v>26799.85251267883</v>
      </c>
      <c r="D104" s="3">
        <f>data!B66</f>
        <v>425000</v>
      </c>
    </row>
    <row r="105" spans="1:4" x14ac:dyDescent="0.35">
      <c r="A105" s="3">
        <v>66</v>
      </c>
      <c r="B105" s="3">
        <v>469658.2221554204</v>
      </c>
      <c r="C105" s="3">
        <v>-152033.2221554204</v>
      </c>
      <c r="D105" s="3">
        <f>data!B67</f>
        <v>317625</v>
      </c>
    </row>
    <row r="106" spans="1:4" x14ac:dyDescent="0.35">
      <c r="A106" s="3">
        <v>67</v>
      </c>
      <c r="B106" s="3">
        <v>859529.15399262693</v>
      </c>
      <c r="C106" s="3">
        <v>115470.84600737307</v>
      </c>
      <c r="D106" s="3">
        <f>data!B68</f>
        <v>975000</v>
      </c>
    </row>
    <row r="107" spans="1:4" x14ac:dyDescent="0.35">
      <c r="A107" s="3">
        <v>68</v>
      </c>
      <c r="B107" s="3">
        <v>372225.60315616202</v>
      </c>
      <c r="C107" s="3">
        <v>-85225.603156162018</v>
      </c>
      <c r="D107" s="3">
        <f>data!B69</f>
        <v>287000</v>
      </c>
    </row>
    <row r="108" spans="1:4" x14ac:dyDescent="0.35">
      <c r="A108" s="3">
        <v>69</v>
      </c>
      <c r="B108" s="3">
        <v>97223.95980163083</v>
      </c>
      <c r="C108" s="3">
        <v>106776.04019836917</v>
      </c>
      <c r="D108" s="3">
        <f>data!B70</f>
        <v>204000</v>
      </c>
    </row>
    <row r="109" spans="1:4" x14ac:dyDescent="0.35">
      <c r="A109" s="3">
        <v>70</v>
      </c>
      <c r="B109" s="3">
        <v>985830.56923889683</v>
      </c>
      <c r="C109" s="3">
        <v>339169.43076110317</v>
      </c>
      <c r="D109" s="3">
        <f>data!B71</f>
        <v>1325000</v>
      </c>
    </row>
    <row r="110" spans="1:4" x14ac:dyDescent="0.35">
      <c r="A110" s="3">
        <v>71</v>
      </c>
      <c r="B110" s="3">
        <v>1326715.2089088329</v>
      </c>
      <c r="C110" s="3">
        <v>-286715.20890883286</v>
      </c>
      <c r="D110" s="3">
        <f>data!B72</f>
        <v>1040000</v>
      </c>
    </row>
    <row r="111" spans="1:4" x14ac:dyDescent="0.35">
      <c r="A111" s="3">
        <v>72</v>
      </c>
      <c r="B111" s="3">
        <v>433078.25750703254</v>
      </c>
      <c r="C111" s="3">
        <v>-108078.25750703254</v>
      </c>
      <c r="D111" s="3">
        <f>data!B73</f>
        <v>325000</v>
      </c>
    </row>
    <row r="112" spans="1:4" x14ac:dyDescent="0.35">
      <c r="A112" s="3">
        <v>73</v>
      </c>
      <c r="B112" s="3">
        <v>572828.96862492245</v>
      </c>
      <c r="C112" s="3">
        <v>-1828.9686249224469</v>
      </c>
      <c r="D112" s="3">
        <f>data!B74</f>
        <v>571000</v>
      </c>
    </row>
    <row r="113" spans="1:4" x14ac:dyDescent="0.35">
      <c r="A113" s="3">
        <v>74</v>
      </c>
      <c r="B113" s="3">
        <v>393904.32757775206</v>
      </c>
      <c r="C113" s="3">
        <v>-33904.327577752061</v>
      </c>
      <c r="D113" s="3">
        <f>data!B75</f>
        <v>360000</v>
      </c>
    </row>
    <row r="114" spans="1:4" x14ac:dyDescent="0.35">
      <c r="A114" s="3">
        <v>75</v>
      </c>
      <c r="B114" s="3">
        <v>334889.51461291226</v>
      </c>
      <c r="C114" s="3">
        <v>14110.485387087741</v>
      </c>
      <c r="D114" s="3">
        <f>data!B76</f>
        <v>349000</v>
      </c>
    </row>
    <row r="115" spans="1:4" x14ac:dyDescent="0.35">
      <c r="A115" s="3">
        <v>76</v>
      </c>
      <c r="B115" s="3">
        <v>912922.95612611598</v>
      </c>
      <c r="C115" s="3">
        <v>-80422.956126115983</v>
      </c>
      <c r="D115" s="3">
        <f>data!B77</f>
        <v>832500</v>
      </c>
    </row>
    <row r="116" spans="1:4" x14ac:dyDescent="0.35">
      <c r="A116" s="3">
        <v>77</v>
      </c>
      <c r="B116" s="3">
        <v>430014.38119985088</v>
      </c>
      <c r="C116" s="3">
        <v>-50014.381199850875</v>
      </c>
      <c r="D116" s="3">
        <f>data!B78</f>
        <v>380000</v>
      </c>
    </row>
    <row r="117" spans="1:4" x14ac:dyDescent="0.35">
      <c r="A117" s="3">
        <v>78</v>
      </c>
      <c r="B117" s="3">
        <v>338506.20337316033</v>
      </c>
      <c r="C117" s="3">
        <v>141493.79662683967</v>
      </c>
      <c r="D117" s="3">
        <f>data!B79</f>
        <v>480000</v>
      </c>
    </row>
    <row r="118" spans="1:4" x14ac:dyDescent="0.35">
      <c r="A118" s="3">
        <v>79</v>
      </c>
      <c r="B118" s="3">
        <v>423678.32433474698</v>
      </c>
      <c r="C118" s="3">
        <v>-13678.324334746983</v>
      </c>
      <c r="D118" s="3">
        <f>data!B80</f>
        <v>410000</v>
      </c>
    </row>
    <row r="119" spans="1:4" x14ac:dyDescent="0.35">
      <c r="A119" s="3">
        <v>80</v>
      </c>
      <c r="B119" s="3">
        <v>802584.35581523553</v>
      </c>
      <c r="C119" s="3">
        <v>-82584.355815235525</v>
      </c>
      <c r="D119" s="3">
        <f>data!B81</f>
        <v>720000</v>
      </c>
    </row>
    <row r="120" spans="1:4" x14ac:dyDescent="0.35">
      <c r="A120" s="3">
        <v>81</v>
      </c>
      <c r="B120" s="3">
        <v>338259.21076338465</v>
      </c>
      <c r="C120" s="3">
        <v>51740.789236615354</v>
      </c>
      <c r="D120" s="3">
        <f>data!B82</f>
        <v>390000</v>
      </c>
    </row>
    <row r="121" spans="1:4" x14ac:dyDescent="0.35">
      <c r="A121" s="3">
        <v>82</v>
      </c>
      <c r="B121" s="3">
        <v>198708.3591689734</v>
      </c>
      <c r="C121" s="3">
        <v>161291.6408310266</v>
      </c>
      <c r="D121" s="3">
        <f>data!B83</f>
        <v>360000</v>
      </c>
    </row>
    <row r="122" spans="1:4" x14ac:dyDescent="0.35">
      <c r="A122" s="3">
        <v>83</v>
      </c>
      <c r="B122" s="3">
        <v>451262.37042669341</v>
      </c>
      <c r="C122" s="3">
        <v>-96262.370426693407</v>
      </c>
      <c r="D122" s="3">
        <f>data!B84</f>
        <v>355000</v>
      </c>
    </row>
    <row r="123" spans="1:4" x14ac:dyDescent="0.35">
      <c r="A123" s="3">
        <v>84</v>
      </c>
      <c r="B123" s="3">
        <v>440871.99182102509</v>
      </c>
      <c r="C123" s="3">
        <v>-84871.991821025091</v>
      </c>
      <c r="D123" s="3">
        <f>data!B85</f>
        <v>356000</v>
      </c>
    </row>
    <row r="124" spans="1:4" x14ac:dyDescent="0.35">
      <c r="A124" s="3">
        <v>85</v>
      </c>
      <c r="B124" s="3">
        <v>402448.61431241751</v>
      </c>
      <c r="C124" s="3">
        <v>-87448.614312417514</v>
      </c>
      <c r="D124" s="3">
        <f>data!B86</f>
        <v>315000</v>
      </c>
    </row>
    <row r="125" spans="1:4" x14ac:dyDescent="0.35">
      <c r="A125" s="3">
        <v>86</v>
      </c>
      <c r="B125" s="3">
        <v>773632.23585297714</v>
      </c>
      <c r="C125" s="3">
        <v>166367.76414702286</v>
      </c>
      <c r="D125" s="3">
        <f>data!B87</f>
        <v>940000</v>
      </c>
    </row>
    <row r="126" spans="1:4" x14ac:dyDescent="0.35">
      <c r="A126" s="3">
        <v>87</v>
      </c>
      <c r="B126" s="3">
        <v>288730.74513123906</v>
      </c>
      <c r="C126" s="3">
        <v>16269.254868760938</v>
      </c>
      <c r="D126" s="3">
        <f>data!B88</f>
        <v>305000</v>
      </c>
    </row>
    <row r="127" spans="1:4" x14ac:dyDescent="0.35">
      <c r="A127" s="3">
        <v>88</v>
      </c>
      <c r="B127" s="3">
        <v>542819.35931505775</v>
      </c>
      <c r="C127" s="3">
        <v>-81819.359315057751</v>
      </c>
      <c r="D127" s="3">
        <f>data!B89</f>
        <v>461000</v>
      </c>
    </row>
    <row r="128" spans="1:4" x14ac:dyDescent="0.35">
      <c r="A128" s="3">
        <v>89</v>
      </c>
      <c r="B128" s="3">
        <v>335839.53162037244</v>
      </c>
      <c r="C128" s="3">
        <v>-120839.53162037244</v>
      </c>
      <c r="D128" s="3">
        <f>data!B90</f>
        <v>215000</v>
      </c>
    </row>
    <row r="129" spans="1:4" x14ac:dyDescent="0.35">
      <c r="A129" s="3">
        <v>90</v>
      </c>
      <c r="B129" s="3">
        <v>213763.98147277991</v>
      </c>
      <c r="C129" s="3">
        <v>121236.01852722009</v>
      </c>
      <c r="D129" s="3">
        <f>data!B91</f>
        <v>335000</v>
      </c>
    </row>
    <row r="130" spans="1:4" x14ac:dyDescent="0.35">
      <c r="A130" s="3">
        <v>91</v>
      </c>
      <c r="B130" s="3">
        <v>378995.41248583543</v>
      </c>
      <c r="C130" s="3">
        <v>-135495.41248583543</v>
      </c>
      <c r="D130" s="3">
        <f>data!B92</f>
        <v>243500</v>
      </c>
    </row>
    <row r="131" spans="1:4" x14ac:dyDescent="0.35">
      <c r="A131" s="3">
        <v>92</v>
      </c>
      <c r="B131" s="3">
        <v>947446.94326974556</v>
      </c>
      <c r="C131" s="3">
        <v>152433.05673025444</v>
      </c>
      <c r="D131" s="3">
        <f>data!B93</f>
        <v>1099880</v>
      </c>
    </row>
    <row r="132" spans="1:4" x14ac:dyDescent="0.35">
      <c r="A132" s="3">
        <v>93</v>
      </c>
      <c r="B132" s="3">
        <v>282233.53551914397</v>
      </c>
      <c r="C132" s="3">
        <v>-129233.53551914397</v>
      </c>
      <c r="D132" s="3">
        <f>data!B94</f>
        <v>153000</v>
      </c>
    </row>
    <row r="133" spans="1:4" x14ac:dyDescent="0.35">
      <c r="A133" s="3">
        <v>94</v>
      </c>
      <c r="B133" s="3">
        <v>635867.46362898988</v>
      </c>
      <c r="C133" s="3">
        <v>-205867.46362898988</v>
      </c>
      <c r="D133" s="3">
        <f>data!B95</f>
        <v>430000</v>
      </c>
    </row>
    <row r="134" spans="1:4" x14ac:dyDescent="0.35">
      <c r="A134" s="3">
        <v>95</v>
      </c>
      <c r="B134" s="3">
        <v>635867.46362898988</v>
      </c>
      <c r="C134" s="3">
        <v>64132.536371010123</v>
      </c>
      <c r="D134" s="3">
        <f>data!B96</f>
        <v>700000</v>
      </c>
    </row>
    <row r="135" spans="1:4" x14ac:dyDescent="0.35">
      <c r="A135" s="3">
        <v>96</v>
      </c>
      <c r="B135" s="3">
        <v>719228.26915137249</v>
      </c>
      <c r="C135" s="3">
        <v>185771.73084862751</v>
      </c>
      <c r="D135" s="3">
        <f>data!B97</f>
        <v>905000</v>
      </c>
    </row>
    <row r="136" spans="1:4" x14ac:dyDescent="0.35">
      <c r="A136" s="3">
        <v>97</v>
      </c>
      <c r="B136" s="3">
        <v>353596.83949062816</v>
      </c>
      <c r="C136" s="3">
        <v>-106096.83949062816</v>
      </c>
      <c r="D136" s="3">
        <f>data!B98</f>
        <v>247500</v>
      </c>
    </row>
    <row r="137" spans="1:4" x14ac:dyDescent="0.35">
      <c r="A137" s="3">
        <v>98</v>
      </c>
      <c r="B137" s="3">
        <v>253253.7149353486</v>
      </c>
      <c r="C137" s="3">
        <v>-54253.714935348602</v>
      </c>
      <c r="D137" s="3">
        <f>data!B99</f>
        <v>199000</v>
      </c>
    </row>
    <row r="138" spans="1:4" x14ac:dyDescent="0.35">
      <c r="A138" s="3">
        <v>99</v>
      </c>
      <c r="B138" s="3">
        <v>124521.20935435392</v>
      </c>
      <c r="C138" s="3">
        <v>189478.79064564608</v>
      </c>
      <c r="D138" s="3">
        <f>data!B100</f>
        <v>314000</v>
      </c>
    </row>
    <row r="139" spans="1:4" ht="15" thickBot="1" x14ac:dyDescent="0.4">
      <c r="A139" s="4">
        <v>100</v>
      </c>
      <c r="B139" s="4">
        <v>426321.86668505322</v>
      </c>
      <c r="C139" s="4">
        <v>11178.133314946783</v>
      </c>
      <c r="D139" s="4">
        <f>data!B101</f>
        <v>437500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data</vt:lpstr>
      <vt:lpstr>variables</vt:lpstr>
      <vt:lpstr>Sheet1</vt:lpstr>
      <vt:lpstr>Correlation</vt:lpstr>
      <vt:lpstr>Statistics</vt:lpstr>
      <vt:lpstr>Predictive</vt:lpstr>
      <vt:lpstr>Boxplot</vt:lpstr>
      <vt:lpstr>Scatter</vt:lpstr>
      <vt:lpstr>Hist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Bond</dc:creator>
  <cp:lastModifiedBy>laila la</cp:lastModifiedBy>
  <dcterms:created xsi:type="dcterms:W3CDTF">2020-06-08T09:47:00Z</dcterms:created>
  <dcterms:modified xsi:type="dcterms:W3CDTF">2022-04-19T01:30:41Z</dcterms:modified>
</cp:coreProperties>
</file>