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inhNH.BKT.Manage\"/>
    </mc:Choice>
  </mc:AlternateContent>
  <xr:revisionPtr revIDLastSave="0" documentId="8_{EF2212D4-F44D-43D4-9788-CEF7AE0B56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definedNames>
    <definedName name="_xlnm.Print_Area" localSheetId="0">Sheet1!$A$1:$L$42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4" l="1"/>
  <c r="J22" i="4"/>
  <c r="N15" i="4"/>
  <c r="N16" i="4"/>
  <c r="N17" i="4"/>
  <c r="N18" i="4"/>
  <c r="N19" i="4"/>
  <c r="N20" i="4"/>
  <c r="N14" i="4"/>
  <c r="N21" i="4" s="1"/>
  <c r="J15" i="4"/>
  <c r="J16" i="4"/>
  <c r="J17" i="4"/>
  <c r="J18" i="4"/>
  <c r="J19" i="4"/>
  <c r="J20" i="4"/>
  <c r="J14" i="4"/>
  <c r="J21" i="4" l="1"/>
</calcChain>
</file>

<file path=xl/sharedStrings.xml><?xml version="1.0" encoding="utf-8"?>
<sst xmlns="http://schemas.openxmlformats.org/spreadsheetml/2006/main" count="74" uniqueCount="51">
  <si>
    <t>ĐVT</t>
  </si>
  <si>
    <t>STT</t>
  </si>
  <si>
    <t>Số lượng</t>
  </si>
  <si>
    <t>Hạng mục</t>
  </si>
  <si>
    <t>Đơn giá
(VNĐ)</t>
  </si>
  <si>
    <t>Thành tiền
(VNĐ)</t>
  </si>
  <si>
    <t>TGGH</t>
  </si>
  <si>
    <t>Ghi chú</t>
  </si>
  <si>
    <t xml:space="preserve">         XÁC NHẬN ĐƠN ĐẶT HÀNG</t>
  </si>
  <si>
    <t>Công ty Cổ Phần BKT xin kính gửi đến Quý khách hàng bảng báo giá cung cấp hàng hóa và dịch vụ kỹ thuật, chi tiết như sau:</t>
  </si>
  <si>
    <t>Hãng sản xuất</t>
  </si>
  <si>
    <t>Mã sản phẩm</t>
  </si>
  <si>
    <t>Tổng giá trị (Đã bao gồm thuế VAT)</t>
  </si>
  <si>
    <t>Người gửi: Đào Xuân Hùng</t>
  </si>
  <si>
    <t>SĐT: 098.272.1858</t>
  </si>
  <si>
    <t>Email: hungdx@bkt.com.vn</t>
  </si>
  <si>
    <t>SĐT:</t>
  </si>
  <si>
    <t>Trân trọng cảm ơn!</t>
  </si>
  <si>
    <t>VAT
%</t>
  </si>
  <si>
    <t xml:space="preserve">      CÔNG TY CỔ PHẦN BKT</t>
  </si>
  <si>
    <r>
      <t xml:space="preserve">Thời gian giao hàng: </t>
    </r>
    <r>
      <rPr>
        <sz val="11"/>
        <rFont val="Roboto"/>
      </rPr>
      <t>Được tính kể từ ngày Quý khách hàng ký xác nhận đặt hàng.</t>
    </r>
  </si>
  <si>
    <r>
      <t>Tiêu chuẩn hàng hóa</t>
    </r>
    <r>
      <rPr>
        <sz val="11"/>
        <color indexed="8"/>
        <rFont val="Roboto"/>
      </rPr>
      <t>: Hàng hóa mới 100%, đúng xuất xứ và theo tiêu chuẩn hãng sản xuất</t>
    </r>
    <r>
      <rPr>
        <b/>
        <sz val="11"/>
        <color indexed="8"/>
        <rFont val="Roboto"/>
      </rPr>
      <t>.</t>
    </r>
  </si>
  <si>
    <r>
      <t>Phương thức thanh toán</t>
    </r>
    <r>
      <rPr>
        <sz val="11"/>
        <color indexed="8"/>
        <rFont val="Roboto"/>
      </rPr>
      <t>: Tiền mặt/ Chuyển khoản vào tài khoản số 19130584101018 - CÔNG TY CP BKT tại Ngân hàng TM CP Kỹ thương Việt Nam - Chi nhánh Đông Đô, PGD Nguyễn Cơ Thạch.</t>
    </r>
  </si>
  <si>
    <r>
      <t>Bảo hành hàng hóa</t>
    </r>
    <r>
      <rPr>
        <sz val="11"/>
        <color indexed="8"/>
        <rFont val="Roboto"/>
      </rPr>
      <t>: Trong vòng 12 tháng nếu xảy ra lỗi do nhà sản xuất.</t>
    </r>
  </si>
  <si>
    <t xml:space="preserve">Người nhận:  </t>
  </si>
  <si>
    <r>
      <t>Điều kiện thanh toán</t>
    </r>
    <r>
      <rPr>
        <sz val="11"/>
        <color indexed="8"/>
        <rFont val="Roboto"/>
      </rPr>
      <t>: Thanh toán 30% sau khi ký xác nhận đặt hàng và thanh toán giá trị còn lại sau khi nhận hàng trong vòng 07 ngày.</t>
    </r>
  </si>
  <si>
    <t xml:space="preserve">Địa chỉ: </t>
  </si>
  <si>
    <t xml:space="preserve">MST: 	</t>
  </si>
  <si>
    <t>Mitsubishi</t>
  </si>
  <si>
    <r>
      <t>Đơn giá và vận chuyển</t>
    </r>
    <r>
      <rPr>
        <sz val="11"/>
        <rFont val="Roboto"/>
      </rPr>
      <t>: Tổng giá trị trên đã bao gồm thuế GTGT và chưa bao gồm chi phí vận chuyển đến tới địa điểm quý khách hàng.</t>
    </r>
  </si>
  <si>
    <t>Khách hàng: CÔNG TY TNHH THƯƠNG MẠI SUNRISE VIỆT NAM</t>
  </si>
  <si>
    <t>`</t>
  </si>
  <si>
    <t>Cái</t>
  </si>
  <si>
    <t>BẢNG BÁO GIÁ
KIÊM XÁC NHẬN ĐẶT HÀNG</t>
  </si>
  <si>
    <t>Ngày báo giá:  02/ 05/ 2024</t>
  </si>
  <si>
    <t>01-020524/BG-TĐH/R0</t>
  </si>
  <si>
    <t>SW1DND-GXW3-E</t>
  </si>
  <si>
    <t>SW1DND-GXW3-EA</t>
  </si>
  <si>
    <t>Phần mềm bản quyền 1 licenses</t>
  </si>
  <si>
    <t>Phần mềm bản quyền 50 licenses</t>
  </si>
  <si>
    <t>Phần mềm bản quyền 3 licenses</t>
  </si>
  <si>
    <t>Phần mềm bản quyền 5 licenses</t>
  </si>
  <si>
    <t>Phần mềm bản quyền 10 licenses</t>
  </si>
  <si>
    <t>Phần mềm bản quyền 20 licenses</t>
  </si>
  <si>
    <t>Phần mềm bản quyền 6 licenses</t>
  </si>
  <si>
    <t>2-6 tuần</t>
  </si>
  <si>
    <t xml:space="preserve">Bằng chữ: ……………….. </t>
  </si>
  <si>
    <t>VAT %</t>
  </si>
  <si>
    <t>Tiền VAT</t>
  </si>
  <si>
    <t>Tổng (chưa bao gồm thuế VAT)</t>
  </si>
  <si>
    <t>Thuế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</si>
</sst>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\ _$_-;\-* #,##0\ _$_-;_-* &quot;-&quot;\ _$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0"/>
      <color theme="1"/>
      <name val="Roboto"/>
    </font>
    <font>
      <sz val="11"/>
      <color theme="1"/>
      <name val="Roboto"/>
    </font>
    <font>
      <b/>
      <sz val="12"/>
      <color indexed="8"/>
      <name val="Roboto"/>
    </font>
    <font>
      <sz val="12"/>
      <name val="Roboto"/>
    </font>
    <font>
      <sz val="11"/>
      <name val="Roboto"/>
    </font>
    <font>
      <sz val="11"/>
      <color indexed="8"/>
      <name val="Roboto"/>
    </font>
    <font>
      <b/>
      <sz val="11"/>
      <color indexed="8"/>
      <name val="Roboto"/>
    </font>
    <font>
      <i/>
      <sz val="11"/>
      <color indexed="8"/>
      <name val="Roboto"/>
    </font>
    <font>
      <b/>
      <sz val="11"/>
      <name val="Roboto"/>
    </font>
    <font>
      <b/>
      <sz val="11"/>
      <color theme="1"/>
      <name val="Roboto"/>
    </font>
    <font>
      <b/>
      <i/>
      <sz val="11"/>
      <name val="Roboto"/>
    </font>
    <font>
      <b/>
      <u/>
      <sz val="11"/>
      <name val="Roboto"/>
    </font>
    <font>
      <b/>
      <sz val="20"/>
      <color indexed="8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164" fontId="8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9" fontId="8" fillId="3" borderId="1" xfId="5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9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</cellXfs>
  <cellStyles count="6">
    <cellStyle name="Bình thường" xfId="0" builtinId="0"/>
    <cellStyle name="Dấu phẩy" xfId="1" builtinId="3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Phần trăm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76200</xdr:rowOff>
    </xdr:from>
    <xdr:to>
      <xdr:col>12</xdr:col>
      <xdr:colOff>182693</xdr:colOff>
      <xdr:row>0</xdr:row>
      <xdr:rowOff>608855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36332-6A42-4A39-AFD1-A585885EA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4074" y="76200"/>
          <a:ext cx="1269813" cy="532655"/>
        </a:xfrm>
        <a:prstGeom prst="rect">
          <a:avLst/>
        </a:prstGeom>
      </xdr:spPr>
    </xdr:pic>
    <xdr:clientData/>
  </xdr:twoCellAnchor>
  <xdr:twoCellAnchor editAs="oneCell">
    <xdr:from>
      <xdr:col>8</xdr:col>
      <xdr:colOff>901699</xdr:colOff>
      <xdr:row>30</xdr:row>
      <xdr:rowOff>190501</xdr:rowOff>
    </xdr:from>
    <xdr:to>
      <xdr:col>12</xdr:col>
      <xdr:colOff>780958</xdr:colOff>
      <xdr:row>42</xdr:row>
      <xdr:rowOff>15515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7AB5A-6D35-4064-89C8-2DD04A97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6999" y="8915401"/>
          <a:ext cx="3618139" cy="2517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68A5-ECF1-4DC7-9A52-FFEE2969A30C}">
  <sheetPr>
    <pageSetUpPr fitToPage="1"/>
  </sheetPr>
  <dimension ref="A1:N72"/>
  <sheetViews>
    <sheetView tabSelected="1" topLeftCell="A12" zoomScaleNormal="100" workbookViewId="0">
      <selection activeCell="M19" sqref="M19"/>
    </sheetView>
  </sheetViews>
  <sheetFormatPr defaultColWidth="8.77734375" defaultRowHeight="13.2" x14ac:dyDescent="0.3"/>
  <cols>
    <col min="1" max="1" width="5" style="1" customWidth="1"/>
    <col min="2" max="2" width="23.109375" style="1" customWidth="1"/>
    <col min="3" max="3" width="20.33203125" style="1" customWidth="1"/>
    <col min="4" max="4" width="12.109375" style="2" customWidth="1"/>
    <col min="5" max="5" width="5.77734375" style="2" customWidth="1"/>
    <col min="6" max="6" width="6.6640625" style="3" bestFit="1" customWidth="1"/>
    <col min="7" max="7" width="4.77734375" style="3" hidden="1" customWidth="1"/>
    <col min="8" max="8" width="11.109375" style="3" hidden="1" customWidth="1"/>
    <col min="9" max="9" width="13.33203125" style="1" customWidth="1"/>
    <col min="10" max="10" width="15.33203125" style="1" customWidth="1"/>
    <col min="11" max="11" width="5.77734375" style="1" customWidth="1"/>
    <col min="12" max="12" width="13.44140625" style="3" customWidth="1"/>
    <col min="13" max="13" width="12.77734375" style="1" bestFit="1" customWidth="1"/>
    <col min="14" max="14" width="11.6640625" style="1" bestFit="1" customWidth="1"/>
    <col min="15" max="15" width="15.77734375" style="1" bestFit="1" customWidth="1"/>
    <col min="16" max="201" width="8.77734375" style="1"/>
    <col min="202" max="202" width="6.6640625" style="1" customWidth="1"/>
    <col min="203" max="203" width="4.6640625" style="1" bestFit="1" customWidth="1"/>
    <col min="204" max="204" width="45" style="1" customWidth="1"/>
    <col min="205" max="205" width="7.33203125" style="1" customWidth="1"/>
    <col min="206" max="207" width="8" style="1" customWidth="1"/>
    <col min="208" max="208" width="12" style="1" customWidth="1"/>
    <col min="209" max="209" width="20.33203125" style="1" customWidth="1"/>
    <col min="210" max="245" width="9.6640625" style="1" customWidth="1"/>
    <col min="246" max="457" width="8.77734375" style="1"/>
    <col min="458" max="458" width="6.6640625" style="1" customWidth="1"/>
    <col min="459" max="459" width="4.6640625" style="1" bestFit="1" customWidth="1"/>
    <col min="460" max="460" width="45" style="1" customWidth="1"/>
    <col min="461" max="461" width="7.33203125" style="1" customWidth="1"/>
    <col min="462" max="463" width="8" style="1" customWidth="1"/>
    <col min="464" max="464" width="12" style="1" customWidth="1"/>
    <col min="465" max="465" width="20.33203125" style="1" customWidth="1"/>
    <col min="466" max="501" width="9.6640625" style="1" customWidth="1"/>
    <col min="502" max="713" width="8.77734375" style="1"/>
    <col min="714" max="714" width="6.6640625" style="1" customWidth="1"/>
    <col min="715" max="715" width="4.6640625" style="1" bestFit="1" customWidth="1"/>
    <col min="716" max="716" width="45" style="1" customWidth="1"/>
    <col min="717" max="717" width="7.33203125" style="1" customWidth="1"/>
    <col min="718" max="719" width="8" style="1" customWidth="1"/>
    <col min="720" max="720" width="12" style="1" customWidth="1"/>
    <col min="721" max="721" width="20.33203125" style="1" customWidth="1"/>
    <col min="722" max="757" width="9.6640625" style="1" customWidth="1"/>
    <col min="758" max="969" width="8.77734375" style="1"/>
    <col min="970" max="970" width="6.6640625" style="1" customWidth="1"/>
    <col min="971" max="971" width="4.6640625" style="1" bestFit="1" customWidth="1"/>
    <col min="972" max="972" width="45" style="1" customWidth="1"/>
    <col min="973" max="973" width="7.33203125" style="1" customWidth="1"/>
    <col min="974" max="975" width="8" style="1" customWidth="1"/>
    <col min="976" max="976" width="12" style="1" customWidth="1"/>
    <col min="977" max="977" width="20.33203125" style="1" customWidth="1"/>
    <col min="978" max="1013" width="9.6640625" style="1" customWidth="1"/>
    <col min="1014" max="1225" width="8.77734375" style="1"/>
    <col min="1226" max="1226" width="6.6640625" style="1" customWidth="1"/>
    <col min="1227" max="1227" width="4.6640625" style="1" bestFit="1" customWidth="1"/>
    <col min="1228" max="1228" width="45" style="1" customWidth="1"/>
    <col min="1229" max="1229" width="7.33203125" style="1" customWidth="1"/>
    <col min="1230" max="1231" width="8" style="1" customWidth="1"/>
    <col min="1232" max="1232" width="12" style="1" customWidth="1"/>
    <col min="1233" max="1233" width="20.33203125" style="1" customWidth="1"/>
    <col min="1234" max="1269" width="9.6640625" style="1" customWidth="1"/>
    <col min="1270" max="1481" width="8.77734375" style="1"/>
    <col min="1482" max="1482" width="6.6640625" style="1" customWidth="1"/>
    <col min="1483" max="1483" width="4.6640625" style="1" bestFit="1" customWidth="1"/>
    <col min="1484" max="1484" width="45" style="1" customWidth="1"/>
    <col min="1485" max="1485" width="7.33203125" style="1" customWidth="1"/>
    <col min="1486" max="1487" width="8" style="1" customWidth="1"/>
    <col min="1488" max="1488" width="12" style="1" customWidth="1"/>
    <col min="1489" max="1489" width="20.33203125" style="1" customWidth="1"/>
    <col min="1490" max="1525" width="9.6640625" style="1" customWidth="1"/>
    <col min="1526" max="1737" width="8.77734375" style="1"/>
    <col min="1738" max="1738" width="6.6640625" style="1" customWidth="1"/>
    <col min="1739" max="1739" width="4.6640625" style="1" bestFit="1" customWidth="1"/>
    <col min="1740" max="1740" width="45" style="1" customWidth="1"/>
    <col min="1741" max="1741" width="7.33203125" style="1" customWidth="1"/>
    <col min="1742" max="1743" width="8" style="1" customWidth="1"/>
    <col min="1744" max="1744" width="12" style="1" customWidth="1"/>
    <col min="1745" max="1745" width="20.33203125" style="1" customWidth="1"/>
    <col min="1746" max="1781" width="9.6640625" style="1" customWidth="1"/>
    <col min="1782" max="1993" width="8.77734375" style="1"/>
    <col min="1994" max="1994" width="6.6640625" style="1" customWidth="1"/>
    <col min="1995" max="1995" width="4.6640625" style="1" bestFit="1" customWidth="1"/>
    <col min="1996" max="1996" width="45" style="1" customWidth="1"/>
    <col min="1997" max="1997" width="7.33203125" style="1" customWidth="1"/>
    <col min="1998" max="1999" width="8" style="1" customWidth="1"/>
    <col min="2000" max="2000" width="12" style="1" customWidth="1"/>
    <col min="2001" max="2001" width="20.33203125" style="1" customWidth="1"/>
    <col min="2002" max="2037" width="9.6640625" style="1" customWidth="1"/>
    <col min="2038" max="2249" width="8.77734375" style="1"/>
    <col min="2250" max="2250" width="6.6640625" style="1" customWidth="1"/>
    <col min="2251" max="2251" width="4.6640625" style="1" bestFit="1" customWidth="1"/>
    <col min="2252" max="2252" width="45" style="1" customWidth="1"/>
    <col min="2253" max="2253" width="7.33203125" style="1" customWidth="1"/>
    <col min="2254" max="2255" width="8" style="1" customWidth="1"/>
    <col min="2256" max="2256" width="12" style="1" customWidth="1"/>
    <col min="2257" max="2257" width="20.33203125" style="1" customWidth="1"/>
    <col min="2258" max="2293" width="9.6640625" style="1" customWidth="1"/>
    <col min="2294" max="2505" width="8.77734375" style="1"/>
    <col min="2506" max="2506" width="6.6640625" style="1" customWidth="1"/>
    <col min="2507" max="2507" width="4.6640625" style="1" bestFit="1" customWidth="1"/>
    <col min="2508" max="2508" width="45" style="1" customWidth="1"/>
    <col min="2509" max="2509" width="7.33203125" style="1" customWidth="1"/>
    <col min="2510" max="2511" width="8" style="1" customWidth="1"/>
    <col min="2512" max="2512" width="12" style="1" customWidth="1"/>
    <col min="2513" max="2513" width="20.33203125" style="1" customWidth="1"/>
    <col min="2514" max="2549" width="9.6640625" style="1" customWidth="1"/>
    <col min="2550" max="2761" width="8.77734375" style="1"/>
    <col min="2762" max="2762" width="6.6640625" style="1" customWidth="1"/>
    <col min="2763" max="2763" width="4.6640625" style="1" bestFit="1" customWidth="1"/>
    <col min="2764" max="2764" width="45" style="1" customWidth="1"/>
    <col min="2765" max="2765" width="7.33203125" style="1" customWidth="1"/>
    <col min="2766" max="2767" width="8" style="1" customWidth="1"/>
    <col min="2768" max="2768" width="12" style="1" customWidth="1"/>
    <col min="2769" max="2769" width="20.33203125" style="1" customWidth="1"/>
    <col min="2770" max="2805" width="9.6640625" style="1" customWidth="1"/>
    <col min="2806" max="3017" width="8.77734375" style="1"/>
    <col min="3018" max="3018" width="6.6640625" style="1" customWidth="1"/>
    <col min="3019" max="3019" width="4.6640625" style="1" bestFit="1" customWidth="1"/>
    <col min="3020" max="3020" width="45" style="1" customWidth="1"/>
    <col min="3021" max="3021" width="7.33203125" style="1" customWidth="1"/>
    <col min="3022" max="3023" width="8" style="1" customWidth="1"/>
    <col min="3024" max="3024" width="12" style="1" customWidth="1"/>
    <col min="3025" max="3025" width="20.33203125" style="1" customWidth="1"/>
    <col min="3026" max="3061" width="9.6640625" style="1" customWidth="1"/>
    <col min="3062" max="3273" width="8.77734375" style="1"/>
    <col min="3274" max="3274" width="6.6640625" style="1" customWidth="1"/>
    <col min="3275" max="3275" width="4.6640625" style="1" bestFit="1" customWidth="1"/>
    <col min="3276" max="3276" width="45" style="1" customWidth="1"/>
    <col min="3277" max="3277" width="7.33203125" style="1" customWidth="1"/>
    <col min="3278" max="3279" width="8" style="1" customWidth="1"/>
    <col min="3280" max="3280" width="12" style="1" customWidth="1"/>
    <col min="3281" max="3281" width="20.33203125" style="1" customWidth="1"/>
    <col min="3282" max="3317" width="9.6640625" style="1" customWidth="1"/>
    <col min="3318" max="3529" width="8.77734375" style="1"/>
    <col min="3530" max="3530" width="6.6640625" style="1" customWidth="1"/>
    <col min="3531" max="3531" width="4.6640625" style="1" bestFit="1" customWidth="1"/>
    <col min="3532" max="3532" width="45" style="1" customWidth="1"/>
    <col min="3533" max="3533" width="7.33203125" style="1" customWidth="1"/>
    <col min="3534" max="3535" width="8" style="1" customWidth="1"/>
    <col min="3536" max="3536" width="12" style="1" customWidth="1"/>
    <col min="3537" max="3537" width="20.33203125" style="1" customWidth="1"/>
    <col min="3538" max="3573" width="9.6640625" style="1" customWidth="1"/>
    <col min="3574" max="3785" width="8.77734375" style="1"/>
    <col min="3786" max="3786" width="6.6640625" style="1" customWidth="1"/>
    <col min="3787" max="3787" width="4.6640625" style="1" bestFit="1" customWidth="1"/>
    <col min="3788" max="3788" width="45" style="1" customWidth="1"/>
    <col min="3789" max="3789" width="7.33203125" style="1" customWidth="1"/>
    <col min="3790" max="3791" width="8" style="1" customWidth="1"/>
    <col min="3792" max="3792" width="12" style="1" customWidth="1"/>
    <col min="3793" max="3793" width="20.33203125" style="1" customWidth="1"/>
    <col min="3794" max="3829" width="9.6640625" style="1" customWidth="1"/>
    <col min="3830" max="4041" width="8.77734375" style="1"/>
    <col min="4042" max="4042" width="6.6640625" style="1" customWidth="1"/>
    <col min="4043" max="4043" width="4.6640625" style="1" bestFit="1" customWidth="1"/>
    <col min="4044" max="4044" width="45" style="1" customWidth="1"/>
    <col min="4045" max="4045" width="7.33203125" style="1" customWidth="1"/>
    <col min="4046" max="4047" width="8" style="1" customWidth="1"/>
    <col min="4048" max="4048" width="12" style="1" customWidth="1"/>
    <col min="4049" max="4049" width="20.33203125" style="1" customWidth="1"/>
    <col min="4050" max="4085" width="9.6640625" style="1" customWidth="1"/>
    <col min="4086" max="4297" width="8.77734375" style="1"/>
    <col min="4298" max="4298" width="6.6640625" style="1" customWidth="1"/>
    <col min="4299" max="4299" width="4.6640625" style="1" bestFit="1" customWidth="1"/>
    <col min="4300" max="4300" width="45" style="1" customWidth="1"/>
    <col min="4301" max="4301" width="7.33203125" style="1" customWidth="1"/>
    <col min="4302" max="4303" width="8" style="1" customWidth="1"/>
    <col min="4304" max="4304" width="12" style="1" customWidth="1"/>
    <col min="4305" max="4305" width="20.33203125" style="1" customWidth="1"/>
    <col min="4306" max="4341" width="9.6640625" style="1" customWidth="1"/>
    <col min="4342" max="4553" width="8.77734375" style="1"/>
    <col min="4554" max="4554" width="6.6640625" style="1" customWidth="1"/>
    <col min="4555" max="4555" width="4.6640625" style="1" bestFit="1" customWidth="1"/>
    <col min="4556" max="4556" width="45" style="1" customWidth="1"/>
    <col min="4557" max="4557" width="7.33203125" style="1" customWidth="1"/>
    <col min="4558" max="4559" width="8" style="1" customWidth="1"/>
    <col min="4560" max="4560" width="12" style="1" customWidth="1"/>
    <col min="4561" max="4561" width="20.33203125" style="1" customWidth="1"/>
    <col min="4562" max="4597" width="9.6640625" style="1" customWidth="1"/>
    <col min="4598" max="4809" width="8.77734375" style="1"/>
    <col min="4810" max="4810" width="6.6640625" style="1" customWidth="1"/>
    <col min="4811" max="4811" width="4.6640625" style="1" bestFit="1" customWidth="1"/>
    <col min="4812" max="4812" width="45" style="1" customWidth="1"/>
    <col min="4813" max="4813" width="7.33203125" style="1" customWidth="1"/>
    <col min="4814" max="4815" width="8" style="1" customWidth="1"/>
    <col min="4816" max="4816" width="12" style="1" customWidth="1"/>
    <col min="4817" max="4817" width="20.33203125" style="1" customWidth="1"/>
    <col min="4818" max="4853" width="9.6640625" style="1" customWidth="1"/>
    <col min="4854" max="5065" width="8.77734375" style="1"/>
    <col min="5066" max="5066" width="6.6640625" style="1" customWidth="1"/>
    <col min="5067" max="5067" width="4.6640625" style="1" bestFit="1" customWidth="1"/>
    <col min="5068" max="5068" width="45" style="1" customWidth="1"/>
    <col min="5069" max="5069" width="7.33203125" style="1" customWidth="1"/>
    <col min="5070" max="5071" width="8" style="1" customWidth="1"/>
    <col min="5072" max="5072" width="12" style="1" customWidth="1"/>
    <col min="5073" max="5073" width="20.33203125" style="1" customWidth="1"/>
    <col min="5074" max="5109" width="9.6640625" style="1" customWidth="1"/>
    <col min="5110" max="5321" width="8.77734375" style="1"/>
    <col min="5322" max="5322" width="6.6640625" style="1" customWidth="1"/>
    <col min="5323" max="5323" width="4.6640625" style="1" bestFit="1" customWidth="1"/>
    <col min="5324" max="5324" width="45" style="1" customWidth="1"/>
    <col min="5325" max="5325" width="7.33203125" style="1" customWidth="1"/>
    <col min="5326" max="5327" width="8" style="1" customWidth="1"/>
    <col min="5328" max="5328" width="12" style="1" customWidth="1"/>
    <col min="5329" max="5329" width="20.33203125" style="1" customWidth="1"/>
    <col min="5330" max="5365" width="9.6640625" style="1" customWidth="1"/>
    <col min="5366" max="5577" width="8.77734375" style="1"/>
    <col min="5578" max="5578" width="6.6640625" style="1" customWidth="1"/>
    <col min="5579" max="5579" width="4.6640625" style="1" bestFit="1" customWidth="1"/>
    <col min="5580" max="5580" width="45" style="1" customWidth="1"/>
    <col min="5581" max="5581" width="7.33203125" style="1" customWidth="1"/>
    <col min="5582" max="5583" width="8" style="1" customWidth="1"/>
    <col min="5584" max="5584" width="12" style="1" customWidth="1"/>
    <col min="5585" max="5585" width="20.33203125" style="1" customWidth="1"/>
    <col min="5586" max="5621" width="9.6640625" style="1" customWidth="1"/>
    <col min="5622" max="5833" width="8.77734375" style="1"/>
    <col min="5834" max="5834" width="6.6640625" style="1" customWidth="1"/>
    <col min="5835" max="5835" width="4.6640625" style="1" bestFit="1" customWidth="1"/>
    <col min="5836" max="5836" width="45" style="1" customWidth="1"/>
    <col min="5837" max="5837" width="7.33203125" style="1" customWidth="1"/>
    <col min="5838" max="5839" width="8" style="1" customWidth="1"/>
    <col min="5840" max="5840" width="12" style="1" customWidth="1"/>
    <col min="5841" max="5841" width="20.33203125" style="1" customWidth="1"/>
    <col min="5842" max="5877" width="9.6640625" style="1" customWidth="1"/>
    <col min="5878" max="6089" width="8.77734375" style="1"/>
    <col min="6090" max="6090" width="6.6640625" style="1" customWidth="1"/>
    <col min="6091" max="6091" width="4.6640625" style="1" bestFit="1" customWidth="1"/>
    <col min="6092" max="6092" width="45" style="1" customWidth="1"/>
    <col min="6093" max="6093" width="7.33203125" style="1" customWidth="1"/>
    <col min="6094" max="6095" width="8" style="1" customWidth="1"/>
    <col min="6096" max="6096" width="12" style="1" customWidth="1"/>
    <col min="6097" max="6097" width="20.33203125" style="1" customWidth="1"/>
    <col min="6098" max="6133" width="9.6640625" style="1" customWidth="1"/>
    <col min="6134" max="6345" width="8.77734375" style="1"/>
    <col min="6346" max="6346" width="6.6640625" style="1" customWidth="1"/>
    <col min="6347" max="6347" width="4.6640625" style="1" bestFit="1" customWidth="1"/>
    <col min="6348" max="6348" width="45" style="1" customWidth="1"/>
    <col min="6349" max="6349" width="7.33203125" style="1" customWidth="1"/>
    <col min="6350" max="6351" width="8" style="1" customWidth="1"/>
    <col min="6352" max="6352" width="12" style="1" customWidth="1"/>
    <col min="6353" max="6353" width="20.33203125" style="1" customWidth="1"/>
    <col min="6354" max="6389" width="9.6640625" style="1" customWidth="1"/>
    <col min="6390" max="6601" width="8.77734375" style="1"/>
    <col min="6602" max="6602" width="6.6640625" style="1" customWidth="1"/>
    <col min="6603" max="6603" width="4.6640625" style="1" bestFit="1" customWidth="1"/>
    <col min="6604" max="6604" width="45" style="1" customWidth="1"/>
    <col min="6605" max="6605" width="7.33203125" style="1" customWidth="1"/>
    <col min="6606" max="6607" width="8" style="1" customWidth="1"/>
    <col min="6608" max="6608" width="12" style="1" customWidth="1"/>
    <col min="6609" max="6609" width="20.33203125" style="1" customWidth="1"/>
    <col min="6610" max="6645" width="9.6640625" style="1" customWidth="1"/>
    <col min="6646" max="6857" width="8.77734375" style="1"/>
    <col min="6858" max="6858" width="6.6640625" style="1" customWidth="1"/>
    <col min="6859" max="6859" width="4.6640625" style="1" bestFit="1" customWidth="1"/>
    <col min="6860" max="6860" width="45" style="1" customWidth="1"/>
    <col min="6861" max="6861" width="7.33203125" style="1" customWidth="1"/>
    <col min="6862" max="6863" width="8" style="1" customWidth="1"/>
    <col min="6864" max="6864" width="12" style="1" customWidth="1"/>
    <col min="6865" max="6865" width="20.33203125" style="1" customWidth="1"/>
    <col min="6866" max="6901" width="9.6640625" style="1" customWidth="1"/>
    <col min="6902" max="7113" width="8.77734375" style="1"/>
    <col min="7114" max="7114" width="6.6640625" style="1" customWidth="1"/>
    <col min="7115" max="7115" width="4.6640625" style="1" bestFit="1" customWidth="1"/>
    <col min="7116" max="7116" width="45" style="1" customWidth="1"/>
    <col min="7117" max="7117" width="7.33203125" style="1" customWidth="1"/>
    <col min="7118" max="7119" width="8" style="1" customWidth="1"/>
    <col min="7120" max="7120" width="12" style="1" customWidth="1"/>
    <col min="7121" max="7121" width="20.33203125" style="1" customWidth="1"/>
    <col min="7122" max="7157" width="9.6640625" style="1" customWidth="1"/>
    <col min="7158" max="7369" width="8.77734375" style="1"/>
    <col min="7370" max="7370" width="6.6640625" style="1" customWidth="1"/>
    <col min="7371" max="7371" width="4.6640625" style="1" bestFit="1" customWidth="1"/>
    <col min="7372" max="7372" width="45" style="1" customWidth="1"/>
    <col min="7373" max="7373" width="7.33203125" style="1" customWidth="1"/>
    <col min="7374" max="7375" width="8" style="1" customWidth="1"/>
    <col min="7376" max="7376" width="12" style="1" customWidth="1"/>
    <col min="7377" max="7377" width="20.33203125" style="1" customWidth="1"/>
    <col min="7378" max="7413" width="9.6640625" style="1" customWidth="1"/>
    <col min="7414" max="7625" width="8.77734375" style="1"/>
    <col min="7626" max="7626" width="6.6640625" style="1" customWidth="1"/>
    <col min="7627" max="7627" width="4.6640625" style="1" bestFit="1" customWidth="1"/>
    <col min="7628" max="7628" width="45" style="1" customWidth="1"/>
    <col min="7629" max="7629" width="7.33203125" style="1" customWidth="1"/>
    <col min="7630" max="7631" width="8" style="1" customWidth="1"/>
    <col min="7632" max="7632" width="12" style="1" customWidth="1"/>
    <col min="7633" max="7633" width="20.33203125" style="1" customWidth="1"/>
    <col min="7634" max="7669" width="9.6640625" style="1" customWidth="1"/>
    <col min="7670" max="7881" width="8.77734375" style="1"/>
    <col min="7882" max="7882" width="6.6640625" style="1" customWidth="1"/>
    <col min="7883" max="7883" width="4.6640625" style="1" bestFit="1" customWidth="1"/>
    <col min="7884" max="7884" width="45" style="1" customWidth="1"/>
    <col min="7885" max="7885" width="7.33203125" style="1" customWidth="1"/>
    <col min="7886" max="7887" width="8" style="1" customWidth="1"/>
    <col min="7888" max="7888" width="12" style="1" customWidth="1"/>
    <col min="7889" max="7889" width="20.33203125" style="1" customWidth="1"/>
    <col min="7890" max="7925" width="9.6640625" style="1" customWidth="1"/>
    <col min="7926" max="8137" width="8.77734375" style="1"/>
    <col min="8138" max="8138" width="6.6640625" style="1" customWidth="1"/>
    <col min="8139" max="8139" width="4.6640625" style="1" bestFit="1" customWidth="1"/>
    <col min="8140" max="8140" width="45" style="1" customWidth="1"/>
    <col min="8141" max="8141" width="7.33203125" style="1" customWidth="1"/>
    <col min="8142" max="8143" width="8" style="1" customWidth="1"/>
    <col min="8144" max="8144" width="12" style="1" customWidth="1"/>
    <col min="8145" max="8145" width="20.33203125" style="1" customWidth="1"/>
    <col min="8146" max="8181" width="9.6640625" style="1" customWidth="1"/>
    <col min="8182" max="8393" width="8.77734375" style="1"/>
    <col min="8394" max="8394" width="6.6640625" style="1" customWidth="1"/>
    <col min="8395" max="8395" width="4.6640625" style="1" bestFit="1" customWidth="1"/>
    <col min="8396" max="8396" width="45" style="1" customWidth="1"/>
    <col min="8397" max="8397" width="7.33203125" style="1" customWidth="1"/>
    <col min="8398" max="8399" width="8" style="1" customWidth="1"/>
    <col min="8400" max="8400" width="12" style="1" customWidth="1"/>
    <col min="8401" max="8401" width="20.33203125" style="1" customWidth="1"/>
    <col min="8402" max="8437" width="9.6640625" style="1" customWidth="1"/>
    <col min="8438" max="8649" width="8.77734375" style="1"/>
    <col min="8650" max="8650" width="6.6640625" style="1" customWidth="1"/>
    <col min="8651" max="8651" width="4.6640625" style="1" bestFit="1" customWidth="1"/>
    <col min="8652" max="8652" width="45" style="1" customWidth="1"/>
    <col min="8653" max="8653" width="7.33203125" style="1" customWidth="1"/>
    <col min="8654" max="8655" width="8" style="1" customWidth="1"/>
    <col min="8656" max="8656" width="12" style="1" customWidth="1"/>
    <col min="8657" max="8657" width="20.33203125" style="1" customWidth="1"/>
    <col min="8658" max="8693" width="9.6640625" style="1" customWidth="1"/>
    <col min="8694" max="8905" width="8.77734375" style="1"/>
    <col min="8906" max="8906" width="6.6640625" style="1" customWidth="1"/>
    <col min="8907" max="8907" width="4.6640625" style="1" bestFit="1" customWidth="1"/>
    <col min="8908" max="8908" width="45" style="1" customWidth="1"/>
    <col min="8909" max="8909" width="7.33203125" style="1" customWidth="1"/>
    <col min="8910" max="8911" width="8" style="1" customWidth="1"/>
    <col min="8912" max="8912" width="12" style="1" customWidth="1"/>
    <col min="8913" max="8913" width="20.33203125" style="1" customWidth="1"/>
    <col min="8914" max="8949" width="9.6640625" style="1" customWidth="1"/>
    <col min="8950" max="9161" width="8.77734375" style="1"/>
    <col min="9162" max="9162" width="6.6640625" style="1" customWidth="1"/>
    <col min="9163" max="9163" width="4.6640625" style="1" bestFit="1" customWidth="1"/>
    <col min="9164" max="9164" width="45" style="1" customWidth="1"/>
    <col min="9165" max="9165" width="7.33203125" style="1" customWidth="1"/>
    <col min="9166" max="9167" width="8" style="1" customWidth="1"/>
    <col min="9168" max="9168" width="12" style="1" customWidth="1"/>
    <col min="9169" max="9169" width="20.33203125" style="1" customWidth="1"/>
    <col min="9170" max="9205" width="9.6640625" style="1" customWidth="1"/>
    <col min="9206" max="9417" width="8.77734375" style="1"/>
    <col min="9418" max="9418" width="6.6640625" style="1" customWidth="1"/>
    <col min="9419" max="9419" width="4.6640625" style="1" bestFit="1" customWidth="1"/>
    <col min="9420" max="9420" width="45" style="1" customWidth="1"/>
    <col min="9421" max="9421" width="7.33203125" style="1" customWidth="1"/>
    <col min="9422" max="9423" width="8" style="1" customWidth="1"/>
    <col min="9424" max="9424" width="12" style="1" customWidth="1"/>
    <col min="9425" max="9425" width="20.33203125" style="1" customWidth="1"/>
    <col min="9426" max="9461" width="9.6640625" style="1" customWidth="1"/>
    <col min="9462" max="9673" width="8.77734375" style="1"/>
    <col min="9674" max="9674" width="6.6640625" style="1" customWidth="1"/>
    <col min="9675" max="9675" width="4.6640625" style="1" bestFit="1" customWidth="1"/>
    <col min="9676" max="9676" width="45" style="1" customWidth="1"/>
    <col min="9677" max="9677" width="7.33203125" style="1" customWidth="1"/>
    <col min="9678" max="9679" width="8" style="1" customWidth="1"/>
    <col min="9680" max="9680" width="12" style="1" customWidth="1"/>
    <col min="9681" max="9681" width="20.33203125" style="1" customWidth="1"/>
    <col min="9682" max="9717" width="9.6640625" style="1" customWidth="1"/>
    <col min="9718" max="9929" width="8.77734375" style="1"/>
    <col min="9930" max="9930" width="6.6640625" style="1" customWidth="1"/>
    <col min="9931" max="9931" width="4.6640625" style="1" bestFit="1" customWidth="1"/>
    <col min="9932" max="9932" width="45" style="1" customWidth="1"/>
    <col min="9933" max="9933" width="7.33203125" style="1" customWidth="1"/>
    <col min="9934" max="9935" width="8" style="1" customWidth="1"/>
    <col min="9936" max="9936" width="12" style="1" customWidth="1"/>
    <col min="9937" max="9937" width="20.33203125" style="1" customWidth="1"/>
    <col min="9938" max="9973" width="9.6640625" style="1" customWidth="1"/>
    <col min="9974" max="10185" width="8.77734375" style="1"/>
    <col min="10186" max="10186" width="6.6640625" style="1" customWidth="1"/>
    <col min="10187" max="10187" width="4.6640625" style="1" bestFit="1" customWidth="1"/>
    <col min="10188" max="10188" width="45" style="1" customWidth="1"/>
    <col min="10189" max="10189" width="7.33203125" style="1" customWidth="1"/>
    <col min="10190" max="10191" width="8" style="1" customWidth="1"/>
    <col min="10192" max="10192" width="12" style="1" customWidth="1"/>
    <col min="10193" max="10193" width="20.33203125" style="1" customWidth="1"/>
    <col min="10194" max="10229" width="9.6640625" style="1" customWidth="1"/>
    <col min="10230" max="10441" width="8.77734375" style="1"/>
    <col min="10442" max="10442" width="6.6640625" style="1" customWidth="1"/>
    <col min="10443" max="10443" width="4.6640625" style="1" bestFit="1" customWidth="1"/>
    <col min="10444" max="10444" width="45" style="1" customWidth="1"/>
    <col min="10445" max="10445" width="7.33203125" style="1" customWidth="1"/>
    <col min="10446" max="10447" width="8" style="1" customWidth="1"/>
    <col min="10448" max="10448" width="12" style="1" customWidth="1"/>
    <col min="10449" max="10449" width="20.33203125" style="1" customWidth="1"/>
    <col min="10450" max="10485" width="9.6640625" style="1" customWidth="1"/>
    <col min="10486" max="10697" width="8.77734375" style="1"/>
    <col min="10698" max="10698" width="6.6640625" style="1" customWidth="1"/>
    <col min="10699" max="10699" width="4.6640625" style="1" bestFit="1" customWidth="1"/>
    <col min="10700" max="10700" width="45" style="1" customWidth="1"/>
    <col min="10701" max="10701" width="7.33203125" style="1" customWidth="1"/>
    <col min="10702" max="10703" width="8" style="1" customWidth="1"/>
    <col min="10704" max="10704" width="12" style="1" customWidth="1"/>
    <col min="10705" max="10705" width="20.33203125" style="1" customWidth="1"/>
    <col min="10706" max="10741" width="9.6640625" style="1" customWidth="1"/>
    <col min="10742" max="10953" width="8.77734375" style="1"/>
    <col min="10954" max="10954" width="6.6640625" style="1" customWidth="1"/>
    <col min="10955" max="10955" width="4.6640625" style="1" bestFit="1" customWidth="1"/>
    <col min="10956" max="10956" width="45" style="1" customWidth="1"/>
    <col min="10957" max="10957" width="7.33203125" style="1" customWidth="1"/>
    <col min="10958" max="10959" width="8" style="1" customWidth="1"/>
    <col min="10960" max="10960" width="12" style="1" customWidth="1"/>
    <col min="10961" max="10961" width="20.33203125" style="1" customWidth="1"/>
    <col min="10962" max="10997" width="9.6640625" style="1" customWidth="1"/>
    <col min="10998" max="11209" width="8.77734375" style="1"/>
    <col min="11210" max="11210" width="6.6640625" style="1" customWidth="1"/>
    <col min="11211" max="11211" width="4.6640625" style="1" bestFit="1" customWidth="1"/>
    <col min="11212" max="11212" width="45" style="1" customWidth="1"/>
    <col min="11213" max="11213" width="7.33203125" style="1" customWidth="1"/>
    <col min="11214" max="11215" width="8" style="1" customWidth="1"/>
    <col min="11216" max="11216" width="12" style="1" customWidth="1"/>
    <col min="11217" max="11217" width="20.33203125" style="1" customWidth="1"/>
    <col min="11218" max="11253" width="9.6640625" style="1" customWidth="1"/>
    <col min="11254" max="11465" width="8.77734375" style="1"/>
    <col min="11466" max="11466" width="6.6640625" style="1" customWidth="1"/>
    <col min="11467" max="11467" width="4.6640625" style="1" bestFit="1" customWidth="1"/>
    <col min="11468" max="11468" width="45" style="1" customWidth="1"/>
    <col min="11469" max="11469" width="7.33203125" style="1" customWidth="1"/>
    <col min="11470" max="11471" width="8" style="1" customWidth="1"/>
    <col min="11472" max="11472" width="12" style="1" customWidth="1"/>
    <col min="11473" max="11473" width="20.33203125" style="1" customWidth="1"/>
    <col min="11474" max="11509" width="9.6640625" style="1" customWidth="1"/>
    <col min="11510" max="11721" width="8.77734375" style="1"/>
    <col min="11722" max="11722" width="6.6640625" style="1" customWidth="1"/>
    <col min="11723" max="11723" width="4.6640625" style="1" bestFit="1" customWidth="1"/>
    <col min="11724" max="11724" width="45" style="1" customWidth="1"/>
    <col min="11725" max="11725" width="7.33203125" style="1" customWidth="1"/>
    <col min="11726" max="11727" width="8" style="1" customWidth="1"/>
    <col min="11728" max="11728" width="12" style="1" customWidth="1"/>
    <col min="11729" max="11729" width="20.33203125" style="1" customWidth="1"/>
    <col min="11730" max="11765" width="9.6640625" style="1" customWidth="1"/>
    <col min="11766" max="11977" width="8.77734375" style="1"/>
    <col min="11978" max="11978" width="6.6640625" style="1" customWidth="1"/>
    <col min="11979" max="11979" width="4.6640625" style="1" bestFit="1" customWidth="1"/>
    <col min="11980" max="11980" width="45" style="1" customWidth="1"/>
    <col min="11981" max="11981" width="7.33203125" style="1" customWidth="1"/>
    <col min="11982" max="11983" width="8" style="1" customWidth="1"/>
    <col min="11984" max="11984" width="12" style="1" customWidth="1"/>
    <col min="11985" max="11985" width="20.33203125" style="1" customWidth="1"/>
    <col min="11986" max="12021" width="9.6640625" style="1" customWidth="1"/>
    <col min="12022" max="12233" width="8.77734375" style="1"/>
    <col min="12234" max="12234" width="6.6640625" style="1" customWidth="1"/>
    <col min="12235" max="12235" width="4.6640625" style="1" bestFit="1" customWidth="1"/>
    <col min="12236" max="12236" width="45" style="1" customWidth="1"/>
    <col min="12237" max="12237" width="7.33203125" style="1" customWidth="1"/>
    <col min="12238" max="12239" width="8" style="1" customWidth="1"/>
    <col min="12240" max="12240" width="12" style="1" customWidth="1"/>
    <col min="12241" max="12241" width="20.33203125" style="1" customWidth="1"/>
    <col min="12242" max="12277" width="9.6640625" style="1" customWidth="1"/>
    <col min="12278" max="12489" width="8.77734375" style="1"/>
    <col min="12490" max="12490" width="6.6640625" style="1" customWidth="1"/>
    <col min="12491" max="12491" width="4.6640625" style="1" bestFit="1" customWidth="1"/>
    <col min="12492" max="12492" width="45" style="1" customWidth="1"/>
    <col min="12493" max="12493" width="7.33203125" style="1" customWidth="1"/>
    <col min="12494" max="12495" width="8" style="1" customWidth="1"/>
    <col min="12496" max="12496" width="12" style="1" customWidth="1"/>
    <col min="12497" max="12497" width="20.33203125" style="1" customWidth="1"/>
    <col min="12498" max="12533" width="9.6640625" style="1" customWidth="1"/>
    <col min="12534" max="12745" width="8.77734375" style="1"/>
    <col min="12746" max="12746" width="6.6640625" style="1" customWidth="1"/>
    <col min="12747" max="12747" width="4.6640625" style="1" bestFit="1" customWidth="1"/>
    <col min="12748" max="12748" width="45" style="1" customWidth="1"/>
    <col min="12749" max="12749" width="7.33203125" style="1" customWidth="1"/>
    <col min="12750" max="12751" width="8" style="1" customWidth="1"/>
    <col min="12752" max="12752" width="12" style="1" customWidth="1"/>
    <col min="12753" max="12753" width="20.33203125" style="1" customWidth="1"/>
    <col min="12754" max="12789" width="9.6640625" style="1" customWidth="1"/>
    <col min="12790" max="13001" width="8.77734375" style="1"/>
    <col min="13002" max="13002" width="6.6640625" style="1" customWidth="1"/>
    <col min="13003" max="13003" width="4.6640625" style="1" bestFit="1" customWidth="1"/>
    <col min="13004" max="13004" width="45" style="1" customWidth="1"/>
    <col min="13005" max="13005" width="7.33203125" style="1" customWidth="1"/>
    <col min="13006" max="13007" width="8" style="1" customWidth="1"/>
    <col min="13008" max="13008" width="12" style="1" customWidth="1"/>
    <col min="13009" max="13009" width="20.33203125" style="1" customWidth="1"/>
    <col min="13010" max="13045" width="9.6640625" style="1" customWidth="1"/>
    <col min="13046" max="13257" width="8.77734375" style="1"/>
    <col min="13258" max="13258" width="6.6640625" style="1" customWidth="1"/>
    <col min="13259" max="13259" width="4.6640625" style="1" bestFit="1" customWidth="1"/>
    <col min="13260" max="13260" width="45" style="1" customWidth="1"/>
    <col min="13261" max="13261" width="7.33203125" style="1" customWidth="1"/>
    <col min="13262" max="13263" width="8" style="1" customWidth="1"/>
    <col min="13264" max="13264" width="12" style="1" customWidth="1"/>
    <col min="13265" max="13265" width="20.33203125" style="1" customWidth="1"/>
    <col min="13266" max="13301" width="9.6640625" style="1" customWidth="1"/>
    <col min="13302" max="13513" width="8.77734375" style="1"/>
    <col min="13514" max="13514" width="6.6640625" style="1" customWidth="1"/>
    <col min="13515" max="13515" width="4.6640625" style="1" bestFit="1" customWidth="1"/>
    <col min="13516" max="13516" width="45" style="1" customWidth="1"/>
    <col min="13517" max="13517" width="7.33203125" style="1" customWidth="1"/>
    <col min="13518" max="13519" width="8" style="1" customWidth="1"/>
    <col min="13520" max="13520" width="12" style="1" customWidth="1"/>
    <col min="13521" max="13521" width="20.33203125" style="1" customWidth="1"/>
    <col min="13522" max="13557" width="9.6640625" style="1" customWidth="1"/>
    <col min="13558" max="13769" width="8.77734375" style="1"/>
    <col min="13770" max="13770" width="6.6640625" style="1" customWidth="1"/>
    <col min="13771" max="13771" width="4.6640625" style="1" bestFit="1" customWidth="1"/>
    <col min="13772" max="13772" width="45" style="1" customWidth="1"/>
    <col min="13773" max="13773" width="7.33203125" style="1" customWidth="1"/>
    <col min="13774" max="13775" width="8" style="1" customWidth="1"/>
    <col min="13776" max="13776" width="12" style="1" customWidth="1"/>
    <col min="13777" max="13777" width="20.33203125" style="1" customWidth="1"/>
    <col min="13778" max="13813" width="9.6640625" style="1" customWidth="1"/>
    <col min="13814" max="14025" width="8.77734375" style="1"/>
    <col min="14026" max="14026" width="6.6640625" style="1" customWidth="1"/>
    <col min="14027" max="14027" width="4.6640625" style="1" bestFit="1" customWidth="1"/>
    <col min="14028" max="14028" width="45" style="1" customWidth="1"/>
    <col min="14029" max="14029" width="7.33203125" style="1" customWidth="1"/>
    <col min="14030" max="14031" width="8" style="1" customWidth="1"/>
    <col min="14032" max="14032" width="12" style="1" customWidth="1"/>
    <col min="14033" max="14033" width="20.33203125" style="1" customWidth="1"/>
    <col min="14034" max="14069" width="9.6640625" style="1" customWidth="1"/>
    <col min="14070" max="14281" width="8.77734375" style="1"/>
    <col min="14282" max="14282" width="6.6640625" style="1" customWidth="1"/>
    <col min="14283" max="14283" width="4.6640625" style="1" bestFit="1" customWidth="1"/>
    <col min="14284" max="14284" width="45" style="1" customWidth="1"/>
    <col min="14285" max="14285" width="7.33203125" style="1" customWidth="1"/>
    <col min="14286" max="14287" width="8" style="1" customWidth="1"/>
    <col min="14288" max="14288" width="12" style="1" customWidth="1"/>
    <col min="14289" max="14289" width="20.33203125" style="1" customWidth="1"/>
    <col min="14290" max="14325" width="9.6640625" style="1" customWidth="1"/>
    <col min="14326" max="14537" width="8.77734375" style="1"/>
    <col min="14538" max="14538" width="6.6640625" style="1" customWidth="1"/>
    <col min="14539" max="14539" width="4.6640625" style="1" bestFit="1" customWidth="1"/>
    <col min="14540" max="14540" width="45" style="1" customWidth="1"/>
    <col min="14541" max="14541" width="7.33203125" style="1" customWidth="1"/>
    <col min="14542" max="14543" width="8" style="1" customWidth="1"/>
    <col min="14544" max="14544" width="12" style="1" customWidth="1"/>
    <col min="14545" max="14545" width="20.33203125" style="1" customWidth="1"/>
    <col min="14546" max="14581" width="9.6640625" style="1" customWidth="1"/>
    <col min="14582" max="14793" width="8.77734375" style="1"/>
    <col min="14794" max="14794" width="6.6640625" style="1" customWidth="1"/>
    <col min="14795" max="14795" width="4.6640625" style="1" bestFit="1" customWidth="1"/>
    <col min="14796" max="14796" width="45" style="1" customWidth="1"/>
    <col min="14797" max="14797" width="7.33203125" style="1" customWidth="1"/>
    <col min="14798" max="14799" width="8" style="1" customWidth="1"/>
    <col min="14800" max="14800" width="12" style="1" customWidth="1"/>
    <col min="14801" max="14801" width="20.33203125" style="1" customWidth="1"/>
    <col min="14802" max="14837" width="9.6640625" style="1" customWidth="1"/>
    <col min="14838" max="15049" width="8.77734375" style="1"/>
    <col min="15050" max="15050" width="6.6640625" style="1" customWidth="1"/>
    <col min="15051" max="15051" width="4.6640625" style="1" bestFit="1" customWidth="1"/>
    <col min="15052" max="15052" width="45" style="1" customWidth="1"/>
    <col min="15053" max="15053" width="7.33203125" style="1" customWidth="1"/>
    <col min="15054" max="15055" width="8" style="1" customWidth="1"/>
    <col min="15056" max="15056" width="12" style="1" customWidth="1"/>
    <col min="15057" max="15057" width="20.33203125" style="1" customWidth="1"/>
    <col min="15058" max="15093" width="9.6640625" style="1" customWidth="1"/>
    <col min="15094" max="15305" width="8.77734375" style="1"/>
    <col min="15306" max="15306" width="6.6640625" style="1" customWidth="1"/>
    <col min="15307" max="15307" width="4.6640625" style="1" bestFit="1" customWidth="1"/>
    <col min="15308" max="15308" width="45" style="1" customWidth="1"/>
    <col min="15309" max="15309" width="7.33203125" style="1" customWidth="1"/>
    <col min="15310" max="15311" width="8" style="1" customWidth="1"/>
    <col min="15312" max="15312" width="12" style="1" customWidth="1"/>
    <col min="15313" max="15313" width="20.33203125" style="1" customWidth="1"/>
    <col min="15314" max="15349" width="9.6640625" style="1" customWidth="1"/>
    <col min="15350" max="15561" width="8.77734375" style="1"/>
    <col min="15562" max="15562" width="6.6640625" style="1" customWidth="1"/>
    <col min="15563" max="15563" width="4.6640625" style="1" bestFit="1" customWidth="1"/>
    <col min="15564" max="15564" width="45" style="1" customWidth="1"/>
    <col min="15565" max="15565" width="7.33203125" style="1" customWidth="1"/>
    <col min="15566" max="15567" width="8" style="1" customWidth="1"/>
    <col min="15568" max="15568" width="12" style="1" customWidth="1"/>
    <col min="15569" max="15569" width="20.33203125" style="1" customWidth="1"/>
    <col min="15570" max="15605" width="9.6640625" style="1" customWidth="1"/>
    <col min="15606" max="15817" width="8.77734375" style="1"/>
    <col min="15818" max="15818" width="6.6640625" style="1" customWidth="1"/>
    <col min="15819" max="15819" width="4.6640625" style="1" bestFit="1" customWidth="1"/>
    <col min="15820" max="15820" width="45" style="1" customWidth="1"/>
    <col min="15821" max="15821" width="7.33203125" style="1" customWidth="1"/>
    <col min="15822" max="15823" width="8" style="1" customWidth="1"/>
    <col min="15824" max="15824" width="12" style="1" customWidth="1"/>
    <col min="15825" max="15825" width="20.33203125" style="1" customWidth="1"/>
    <col min="15826" max="15861" width="9.6640625" style="1" customWidth="1"/>
    <col min="15862" max="16073" width="8.77734375" style="1"/>
    <col min="16074" max="16074" width="6.6640625" style="1" customWidth="1"/>
    <col min="16075" max="16075" width="4.6640625" style="1" bestFit="1" customWidth="1"/>
    <col min="16076" max="16076" width="45" style="1" customWidth="1"/>
    <col min="16077" max="16077" width="7.33203125" style="1" customWidth="1"/>
    <col min="16078" max="16079" width="8" style="1" customWidth="1"/>
    <col min="16080" max="16080" width="12" style="1" customWidth="1"/>
    <col min="16081" max="16081" width="20.33203125" style="1" customWidth="1"/>
    <col min="16082" max="16117" width="9.6640625" style="1" customWidth="1"/>
    <col min="16118" max="16329" width="8.77734375" style="1"/>
    <col min="16330" max="16330" width="8.6640625" style="1" customWidth="1"/>
    <col min="16331" max="16359" width="8.77734375" style="1"/>
    <col min="16360" max="16384" width="8.6640625" style="1" customWidth="1"/>
  </cols>
  <sheetData>
    <row r="1" spans="1:14" ht="52.95" customHeight="1" thickBot="1" x14ac:dyDescent="0.35"/>
    <row r="2" spans="1:14" x14ac:dyDescent="0.3">
      <c r="A2" s="4"/>
      <c r="B2" s="4"/>
      <c r="C2" s="4"/>
      <c r="D2" s="5"/>
      <c r="E2" s="5"/>
      <c r="F2" s="6"/>
      <c r="G2" s="6"/>
      <c r="H2" s="6"/>
      <c r="I2" s="4"/>
      <c r="J2" s="4"/>
      <c r="K2" s="4"/>
      <c r="L2" s="6"/>
    </row>
    <row r="3" spans="1:14" s="7" customFormat="1" ht="59.55" customHeight="1" x14ac:dyDescent="0.3">
      <c r="A3" s="51" t="s">
        <v>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4" s="7" customFormat="1" ht="21" customHeight="1" x14ac:dyDescent="0.3">
      <c r="A4" s="21"/>
      <c r="B4" s="21"/>
      <c r="C4" s="21"/>
      <c r="D4" s="21"/>
      <c r="E4" s="21"/>
      <c r="F4" s="21"/>
      <c r="G4" s="21"/>
      <c r="H4" s="21"/>
      <c r="I4" s="53" t="s">
        <v>34</v>
      </c>
      <c r="J4" s="53"/>
      <c r="K4" s="53"/>
      <c r="L4" s="53"/>
    </row>
    <row r="5" spans="1:14" s="7" customFormat="1" ht="16.8" customHeight="1" x14ac:dyDescent="0.3">
      <c r="A5" s="21"/>
      <c r="B5" s="21"/>
      <c r="C5" s="21"/>
      <c r="D5" s="21"/>
      <c r="E5" s="21"/>
      <c r="F5" s="21"/>
      <c r="G5" s="21"/>
      <c r="H5" s="21"/>
      <c r="I5" s="33"/>
      <c r="J5" s="53" t="s">
        <v>35</v>
      </c>
      <c r="K5" s="53"/>
      <c r="L5" s="53"/>
    </row>
    <row r="6" spans="1:14" s="13" customFormat="1" ht="16.8" customHeight="1" x14ac:dyDescent="0.3">
      <c r="A6" s="54" t="s">
        <v>30</v>
      </c>
      <c r="B6" s="54"/>
      <c r="C6" s="54"/>
      <c r="D6" s="54"/>
      <c r="E6" s="54"/>
      <c r="F6" s="54"/>
      <c r="G6" s="14"/>
      <c r="H6" s="14"/>
      <c r="I6" s="55" t="s">
        <v>13</v>
      </c>
      <c r="J6" s="55"/>
      <c r="K6" s="55"/>
      <c r="L6" s="55"/>
    </row>
    <row r="7" spans="1:14" s="13" customFormat="1" ht="16.8" customHeight="1" x14ac:dyDescent="0.3">
      <c r="A7" s="54" t="s">
        <v>26</v>
      </c>
      <c r="B7" s="54"/>
      <c r="C7" s="54"/>
      <c r="D7" s="54"/>
      <c r="E7" s="54"/>
      <c r="F7" s="54"/>
      <c r="G7" s="14"/>
      <c r="H7" s="14"/>
      <c r="I7" s="55" t="s">
        <v>14</v>
      </c>
      <c r="J7" s="55"/>
      <c r="K7" s="55"/>
      <c r="L7" s="55"/>
    </row>
    <row r="8" spans="1:14" s="13" customFormat="1" ht="16.8" customHeight="1" x14ac:dyDescent="0.3">
      <c r="A8" s="56" t="s">
        <v>27</v>
      </c>
      <c r="B8" s="56"/>
      <c r="C8" s="56"/>
      <c r="D8" s="56"/>
      <c r="E8" s="56"/>
      <c r="F8" s="30"/>
      <c r="G8" s="15"/>
      <c r="H8" s="15"/>
      <c r="I8" s="57" t="s">
        <v>15</v>
      </c>
      <c r="J8" s="57"/>
      <c r="K8" s="57"/>
      <c r="L8" s="57"/>
    </row>
    <row r="9" spans="1:14" s="13" customFormat="1" ht="16.8" customHeight="1" x14ac:dyDescent="0.3">
      <c r="A9" s="58" t="s">
        <v>24</v>
      </c>
      <c r="B9" s="58"/>
      <c r="C9" s="58"/>
      <c r="D9" s="58"/>
      <c r="E9" s="58"/>
      <c r="F9" s="31"/>
      <c r="G9" s="16"/>
      <c r="H9" s="16"/>
      <c r="I9" s="59" t="s">
        <v>31</v>
      </c>
      <c r="J9" s="59"/>
      <c r="K9" s="59"/>
      <c r="L9" s="59"/>
    </row>
    <row r="10" spans="1:14" s="13" customFormat="1" ht="16.8" customHeight="1" x14ac:dyDescent="0.3">
      <c r="A10" s="58" t="s">
        <v>16</v>
      </c>
      <c r="B10" s="58"/>
      <c r="C10" s="58"/>
      <c r="D10" s="58"/>
      <c r="E10" s="58"/>
      <c r="F10" s="32"/>
      <c r="I10" s="17"/>
      <c r="J10" s="17"/>
      <c r="K10" s="17"/>
    </row>
    <row r="11" spans="1:14" s="18" customFormat="1" ht="22.2" customHeight="1" x14ac:dyDescent="0.3">
      <c r="A11" s="50" t="s">
        <v>9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</row>
    <row r="12" spans="1:14" s="10" customFormat="1" ht="10.199999999999999" customHeight="1" x14ac:dyDescent="0.3">
      <c r="H12" s="29"/>
    </row>
    <row r="13" spans="1:14" s="13" customFormat="1" ht="36" customHeight="1" x14ac:dyDescent="0.3">
      <c r="A13" s="19" t="s">
        <v>1</v>
      </c>
      <c r="B13" s="20" t="s">
        <v>3</v>
      </c>
      <c r="C13" s="20" t="s">
        <v>11</v>
      </c>
      <c r="D13" s="20" t="s">
        <v>10</v>
      </c>
      <c r="E13" s="19" t="s">
        <v>0</v>
      </c>
      <c r="F13" s="20" t="s">
        <v>2</v>
      </c>
      <c r="G13" s="20" t="s">
        <v>18</v>
      </c>
      <c r="H13" s="20"/>
      <c r="I13" s="20" t="s">
        <v>4</v>
      </c>
      <c r="J13" s="20" t="s">
        <v>5</v>
      </c>
      <c r="K13" s="20" t="s">
        <v>47</v>
      </c>
      <c r="L13" s="20" t="s">
        <v>6</v>
      </c>
      <c r="N13" s="13" t="s">
        <v>48</v>
      </c>
    </row>
    <row r="14" spans="1:14" s="13" customFormat="1" ht="28.8" x14ac:dyDescent="0.3">
      <c r="A14" s="34">
        <v>1</v>
      </c>
      <c r="B14" s="35" t="s">
        <v>38</v>
      </c>
      <c r="C14" s="35" t="s">
        <v>36</v>
      </c>
      <c r="D14" s="36" t="s">
        <v>28</v>
      </c>
      <c r="E14" s="34" t="s">
        <v>32</v>
      </c>
      <c r="F14" s="35">
        <v>1</v>
      </c>
      <c r="G14" s="35"/>
      <c r="H14" s="37">
        <v>3381000</v>
      </c>
      <c r="I14" s="37">
        <v>13833720</v>
      </c>
      <c r="J14" s="37">
        <f>I14*F14</f>
        <v>13833720</v>
      </c>
      <c r="K14" s="38">
        <v>0.1</v>
      </c>
      <c r="L14" s="35" t="s">
        <v>45</v>
      </c>
      <c r="N14" s="12">
        <f>F14*I14*K14</f>
        <v>1383372</v>
      </c>
    </row>
    <row r="15" spans="1:14" s="13" customFormat="1" ht="28.8" x14ac:dyDescent="0.3">
      <c r="A15" s="34">
        <v>2</v>
      </c>
      <c r="B15" s="35" t="s">
        <v>39</v>
      </c>
      <c r="C15" s="35" t="s">
        <v>37</v>
      </c>
      <c r="D15" s="36" t="s">
        <v>28</v>
      </c>
      <c r="E15" s="34" t="s">
        <v>32</v>
      </c>
      <c r="F15" s="35">
        <v>1</v>
      </c>
      <c r="G15" s="35"/>
      <c r="H15" s="37">
        <v>4731000</v>
      </c>
      <c r="I15" s="37">
        <v>40413600</v>
      </c>
      <c r="J15" s="37">
        <f t="shared" ref="J15:J20" si="0">I15*F15</f>
        <v>40413600</v>
      </c>
      <c r="K15" s="38">
        <v>0.08</v>
      </c>
      <c r="L15" s="35" t="s">
        <v>45</v>
      </c>
      <c r="N15" s="12">
        <f t="shared" ref="N15:N20" si="1">F15*I15*K15</f>
        <v>3233088</v>
      </c>
    </row>
    <row r="16" spans="1:14" s="13" customFormat="1" ht="28.8" x14ac:dyDescent="0.3">
      <c r="A16" s="34">
        <v>3</v>
      </c>
      <c r="B16" s="35" t="s">
        <v>40</v>
      </c>
      <c r="C16" s="35" t="s">
        <v>37</v>
      </c>
      <c r="D16" s="36" t="s">
        <v>28</v>
      </c>
      <c r="E16" s="34" t="s">
        <v>32</v>
      </c>
      <c r="F16" s="35">
        <v>1</v>
      </c>
      <c r="G16" s="35"/>
      <c r="H16" s="37">
        <v>4225000</v>
      </c>
      <c r="I16" s="37">
        <v>14913720.000000002</v>
      </c>
      <c r="J16" s="37">
        <f t="shared" si="0"/>
        <v>14913720.000000002</v>
      </c>
      <c r="K16" s="38">
        <v>0</v>
      </c>
      <c r="L16" s="35" t="s">
        <v>45</v>
      </c>
      <c r="N16" s="12">
        <f t="shared" si="1"/>
        <v>0</v>
      </c>
    </row>
    <row r="17" spans="1:14" s="13" customFormat="1" ht="28.8" x14ac:dyDescent="0.3">
      <c r="A17" s="34">
        <v>4</v>
      </c>
      <c r="B17" s="35" t="s">
        <v>41</v>
      </c>
      <c r="C17" s="35" t="s">
        <v>37</v>
      </c>
      <c r="D17" s="36" t="s">
        <v>28</v>
      </c>
      <c r="E17" s="34" t="s">
        <v>32</v>
      </c>
      <c r="F17" s="35">
        <v>1</v>
      </c>
      <c r="G17" s="35"/>
      <c r="H17" s="37">
        <v>349000</v>
      </c>
      <c r="I17" s="37">
        <v>15993720.000000002</v>
      </c>
      <c r="J17" s="37">
        <f t="shared" si="0"/>
        <v>15993720.000000002</v>
      </c>
      <c r="K17" s="37"/>
      <c r="L17" s="35" t="s">
        <v>45</v>
      </c>
      <c r="N17" s="12">
        <f t="shared" si="1"/>
        <v>0</v>
      </c>
    </row>
    <row r="18" spans="1:14" s="13" customFormat="1" ht="28.8" x14ac:dyDescent="0.3">
      <c r="A18" s="34">
        <v>5</v>
      </c>
      <c r="B18" s="35" t="s">
        <v>42</v>
      </c>
      <c r="C18" s="35" t="s">
        <v>37</v>
      </c>
      <c r="D18" s="36" t="s">
        <v>28</v>
      </c>
      <c r="E18" s="34" t="s">
        <v>32</v>
      </c>
      <c r="F18" s="35">
        <v>1</v>
      </c>
      <c r="G18" s="35"/>
      <c r="H18" s="37">
        <v>943000</v>
      </c>
      <c r="I18" s="37">
        <v>18693720</v>
      </c>
      <c r="J18" s="37">
        <f t="shared" si="0"/>
        <v>18693720</v>
      </c>
      <c r="K18" s="37"/>
      <c r="L18" s="35" t="s">
        <v>45</v>
      </c>
      <c r="N18" s="12">
        <f t="shared" si="1"/>
        <v>0</v>
      </c>
    </row>
    <row r="19" spans="1:14" s="13" customFormat="1" ht="28.8" x14ac:dyDescent="0.3">
      <c r="A19" s="34">
        <v>6</v>
      </c>
      <c r="B19" s="35" t="s">
        <v>43</v>
      </c>
      <c r="C19" s="35" t="s">
        <v>37</v>
      </c>
      <c r="D19" s="36" t="s">
        <v>28</v>
      </c>
      <c r="E19" s="34" t="s">
        <v>32</v>
      </c>
      <c r="F19" s="35">
        <v>1</v>
      </c>
      <c r="G19" s="35"/>
      <c r="H19" s="37">
        <v>5008000</v>
      </c>
      <c r="I19" s="37">
        <v>24093720</v>
      </c>
      <c r="J19" s="37">
        <f t="shared" si="0"/>
        <v>24093720</v>
      </c>
      <c r="K19" s="37"/>
      <c r="L19" s="35" t="s">
        <v>45</v>
      </c>
      <c r="N19" s="12">
        <f t="shared" si="1"/>
        <v>0</v>
      </c>
    </row>
    <row r="20" spans="1:14" s="13" customFormat="1" ht="28.8" x14ac:dyDescent="0.3">
      <c r="A20" s="34">
        <v>7</v>
      </c>
      <c r="B20" s="35" t="s">
        <v>44</v>
      </c>
      <c r="C20" s="35" t="s">
        <v>37</v>
      </c>
      <c r="D20" s="36" t="s">
        <v>28</v>
      </c>
      <c r="E20" s="34" t="s">
        <v>32</v>
      </c>
      <c r="F20" s="35">
        <v>1</v>
      </c>
      <c r="G20" s="35"/>
      <c r="H20" s="37">
        <v>349000</v>
      </c>
      <c r="I20" s="37">
        <v>16533720.000000002</v>
      </c>
      <c r="J20" s="37">
        <f t="shared" si="0"/>
        <v>16533720.000000002</v>
      </c>
      <c r="K20" s="37"/>
      <c r="L20" s="35" t="s">
        <v>45</v>
      </c>
      <c r="N20" s="12">
        <f t="shared" si="1"/>
        <v>0</v>
      </c>
    </row>
    <row r="21" spans="1:14" s="13" customFormat="1" ht="17.55" customHeight="1" x14ac:dyDescent="0.3">
      <c r="A21" s="41" t="s">
        <v>49</v>
      </c>
      <c r="B21" s="42"/>
      <c r="C21" s="42"/>
      <c r="D21" s="42"/>
      <c r="E21" s="42"/>
      <c r="F21" s="42"/>
      <c r="G21" s="42"/>
      <c r="H21" s="42"/>
      <c r="I21" s="43"/>
      <c r="J21" s="22">
        <f>SUM(J14:J20)</f>
        <v>144475920</v>
      </c>
      <c r="K21" s="22"/>
      <c r="L21" s="23"/>
      <c r="M21" s="12"/>
      <c r="N21" s="12">
        <f>SUM(N14:N20)</f>
        <v>4616460</v>
      </c>
    </row>
    <row r="22" spans="1:14" s="13" customFormat="1" ht="17.55" customHeight="1" x14ac:dyDescent="0.3">
      <c r="A22" s="41" t="s">
        <v>50</v>
      </c>
      <c r="B22" s="42"/>
      <c r="C22" s="42"/>
      <c r="D22" s="42"/>
      <c r="E22" s="42"/>
      <c r="F22" s="42"/>
      <c r="G22" s="42"/>
      <c r="H22" s="42"/>
      <c r="I22" s="43"/>
      <c r="J22" s="22">
        <f>N21</f>
        <v>4616460</v>
      </c>
      <c r="K22" s="22"/>
      <c r="L22" s="23"/>
      <c r="M22" s="12"/>
      <c r="N22" s="12"/>
    </row>
    <row r="23" spans="1:14" s="13" customFormat="1" ht="17.55" customHeight="1" x14ac:dyDescent="0.3">
      <c r="A23" s="41" t="s">
        <v>12</v>
      </c>
      <c r="B23" s="42"/>
      <c r="C23" s="42"/>
      <c r="D23" s="42"/>
      <c r="E23" s="42"/>
      <c r="F23" s="42"/>
      <c r="G23" s="42"/>
      <c r="H23" s="42"/>
      <c r="I23" s="43"/>
      <c r="J23" s="22">
        <f>J21+J22</f>
        <v>149092380</v>
      </c>
      <c r="K23" s="22"/>
      <c r="L23" s="23"/>
      <c r="M23" s="12"/>
    </row>
    <row r="24" spans="1:14" s="13" customFormat="1" ht="17.55" customHeight="1" x14ac:dyDescent="0.3">
      <c r="A24" s="44" t="s">
        <v>46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4" s="13" customFormat="1" ht="19.2" customHeight="1" x14ac:dyDescent="0.3">
      <c r="A25" s="45" t="s">
        <v>7</v>
      </c>
      <c r="B25" s="45"/>
      <c r="C25" s="24"/>
      <c r="J25" s="25"/>
      <c r="K25" s="25"/>
      <c r="L25" s="26"/>
    </row>
    <row r="26" spans="1:14" s="27" customFormat="1" ht="28.8" customHeight="1" x14ac:dyDescent="0.3">
      <c r="A26" s="46" t="s">
        <v>29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4" s="27" customFormat="1" ht="15.45" customHeight="1" x14ac:dyDescent="0.3">
      <c r="A27" s="46" t="s">
        <v>20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4" s="27" customFormat="1" ht="15.45" customHeight="1" x14ac:dyDescent="0.3">
      <c r="A28" s="47" t="s">
        <v>21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4" s="27" customFormat="1" ht="19.95" customHeight="1" x14ac:dyDescent="0.3">
      <c r="A29" s="48" t="s">
        <v>25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4" s="27" customFormat="1" ht="27.45" customHeight="1" x14ac:dyDescent="0.3">
      <c r="A30" s="49" t="s">
        <v>22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spans="1:14" s="27" customFormat="1" ht="16.2" customHeight="1" x14ac:dyDescent="0.3">
      <c r="A31" s="47" t="s">
        <v>23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4" s="27" customFormat="1" ht="16.2" customHeight="1" x14ac:dyDescent="0.3">
      <c r="A32" s="28" t="s">
        <v>17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2:12" s="10" customFormat="1" ht="22.2" customHeight="1" x14ac:dyDescent="0.3">
      <c r="B33" s="39" t="s">
        <v>8</v>
      </c>
      <c r="C33" s="39"/>
      <c r="D33" s="8"/>
      <c r="E33" s="9"/>
      <c r="F33" s="9"/>
      <c r="G33" s="9"/>
      <c r="H33" s="9"/>
      <c r="I33" s="40" t="s">
        <v>19</v>
      </c>
      <c r="J33" s="40"/>
      <c r="K33" s="40"/>
      <c r="L33" s="40"/>
    </row>
    <row r="34" spans="2:12" s="10" customFormat="1" ht="22.2" customHeight="1" x14ac:dyDescent="0.3">
      <c r="B34" s="11"/>
      <c r="C34" s="11"/>
      <c r="D34" s="8"/>
      <c r="E34" s="9"/>
      <c r="F34" s="9"/>
      <c r="G34" s="9"/>
      <c r="H34" s="9"/>
      <c r="I34" s="11"/>
      <c r="J34" s="11"/>
      <c r="K34" s="11"/>
      <c r="L34" s="11"/>
    </row>
    <row r="35" spans="2:12" s="10" customFormat="1" ht="22.2" customHeight="1" x14ac:dyDescent="0.3">
      <c r="B35" s="11"/>
      <c r="C35" s="11"/>
      <c r="D35" s="8"/>
      <c r="E35" s="9"/>
      <c r="F35" s="9"/>
      <c r="G35" s="9"/>
      <c r="H35" s="9"/>
      <c r="I35" s="11"/>
      <c r="J35" s="11"/>
      <c r="K35" s="11"/>
      <c r="L35" s="11"/>
    </row>
    <row r="36" spans="2:12" s="10" customFormat="1" ht="22.2" customHeight="1" x14ac:dyDescent="0.3">
      <c r="B36" s="11"/>
      <c r="C36" s="11"/>
      <c r="D36" s="8"/>
      <c r="E36" s="9"/>
      <c r="F36" s="9"/>
      <c r="G36" s="9"/>
      <c r="H36" s="9"/>
      <c r="I36" s="11"/>
      <c r="J36" s="11"/>
      <c r="K36" s="11"/>
      <c r="L36" s="11"/>
    </row>
    <row r="37" spans="2:12" s="10" customFormat="1" ht="22.2" customHeight="1" x14ac:dyDescent="0.3">
      <c r="B37" s="11"/>
      <c r="C37" s="11"/>
      <c r="D37" s="8"/>
      <c r="E37" s="9"/>
      <c r="F37" s="9"/>
      <c r="G37" s="9"/>
      <c r="H37" s="9"/>
      <c r="I37" s="11"/>
      <c r="J37" s="11"/>
      <c r="K37" s="11"/>
      <c r="L37" s="11"/>
    </row>
    <row r="38" spans="2:12" s="10" customFormat="1" ht="22.2" customHeight="1" x14ac:dyDescent="0.3">
      <c r="B38" s="11"/>
      <c r="C38" s="11"/>
      <c r="D38" s="8"/>
      <c r="E38" s="9"/>
      <c r="F38" s="9"/>
      <c r="G38" s="9"/>
      <c r="H38" s="9"/>
      <c r="I38" s="11"/>
      <c r="J38" s="11"/>
      <c r="K38" s="11"/>
      <c r="L38" s="11"/>
    </row>
    <row r="43" spans="2:12" x14ac:dyDescent="0.3">
      <c r="D43" s="1"/>
      <c r="E43" s="1"/>
    </row>
    <row r="44" spans="2:12" x14ac:dyDescent="0.3">
      <c r="D44" s="1"/>
      <c r="E44" s="1"/>
    </row>
    <row r="45" spans="2:12" x14ac:dyDescent="0.3">
      <c r="D45" s="1"/>
      <c r="E45" s="1"/>
    </row>
    <row r="46" spans="2:12" x14ac:dyDescent="0.3">
      <c r="D46" s="1"/>
      <c r="E46" s="1"/>
    </row>
    <row r="47" spans="2:12" x14ac:dyDescent="0.3">
      <c r="D47" s="1"/>
      <c r="E47" s="1"/>
    </row>
    <row r="48" spans="2:12" x14ac:dyDescent="0.3">
      <c r="D48" s="1"/>
      <c r="E48" s="1"/>
    </row>
    <row r="49" spans="4:12" x14ac:dyDescent="0.3">
      <c r="D49" s="1"/>
      <c r="E49" s="1"/>
    </row>
    <row r="52" spans="4:12" x14ac:dyDescent="0.3">
      <c r="D52" s="1"/>
      <c r="E52" s="1"/>
      <c r="F52" s="1"/>
      <c r="G52" s="1"/>
      <c r="H52" s="1"/>
      <c r="L52" s="1"/>
    </row>
    <row r="66" spans="4:12" x14ac:dyDescent="0.3">
      <c r="D66" s="1"/>
      <c r="E66" s="1"/>
      <c r="F66" s="1"/>
      <c r="G66" s="1"/>
      <c r="H66" s="1"/>
      <c r="L66" s="1"/>
    </row>
    <row r="67" spans="4:12" x14ac:dyDescent="0.3">
      <c r="D67" s="1"/>
      <c r="E67" s="1"/>
      <c r="F67" s="1"/>
      <c r="G67" s="1"/>
      <c r="H67" s="1"/>
      <c r="L67" s="1"/>
    </row>
    <row r="68" spans="4:12" x14ac:dyDescent="0.3">
      <c r="D68" s="1"/>
      <c r="E68" s="1"/>
      <c r="F68" s="1"/>
      <c r="G68" s="1"/>
      <c r="H68" s="1"/>
      <c r="L68" s="1"/>
    </row>
    <row r="69" spans="4:12" x14ac:dyDescent="0.3">
      <c r="D69" s="1"/>
      <c r="E69" s="1"/>
      <c r="F69" s="1"/>
      <c r="G69" s="1"/>
      <c r="H69" s="1"/>
      <c r="L69" s="1"/>
    </row>
    <row r="70" spans="4:12" x14ac:dyDescent="0.3">
      <c r="D70" s="1"/>
      <c r="E70" s="1"/>
      <c r="F70" s="1"/>
      <c r="G70" s="1"/>
      <c r="H70" s="1"/>
      <c r="L70" s="1"/>
    </row>
    <row r="71" spans="4:12" x14ac:dyDescent="0.3">
      <c r="D71" s="1"/>
      <c r="E71" s="1"/>
      <c r="F71" s="1"/>
      <c r="G71" s="1"/>
      <c r="H71" s="1"/>
      <c r="L71" s="1"/>
    </row>
    <row r="72" spans="4:12" x14ac:dyDescent="0.3">
      <c r="D72" s="1"/>
      <c r="E72" s="1"/>
      <c r="F72" s="1"/>
      <c r="G72" s="1"/>
      <c r="H72" s="1"/>
      <c r="L72" s="1"/>
    </row>
  </sheetData>
  <mergeCells count="26">
    <mergeCell ref="A11:L11"/>
    <mergeCell ref="A3:L3"/>
    <mergeCell ref="I4:L4"/>
    <mergeCell ref="J5:L5"/>
    <mergeCell ref="A6:F6"/>
    <mergeCell ref="I6:L6"/>
    <mergeCell ref="A7:F7"/>
    <mergeCell ref="I7:L7"/>
    <mergeCell ref="A8:E8"/>
    <mergeCell ref="I8:L8"/>
    <mergeCell ref="A9:E9"/>
    <mergeCell ref="I9:L9"/>
    <mergeCell ref="A10:E10"/>
    <mergeCell ref="B33:C33"/>
    <mergeCell ref="I33:L33"/>
    <mergeCell ref="A21:I21"/>
    <mergeCell ref="A23:I23"/>
    <mergeCell ref="A24:L24"/>
    <mergeCell ref="A25:B25"/>
    <mergeCell ref="A26:L26"/>
    <mergeCell ref="A27:L27"/>
    <mergeCell ref="A28:L28"/>
    <mergeCell ref="A29:L29"/>
    <mergeCell ref="A30:L30"/>
    <mergeCell ref="A31:L31"/>
    <mergeCell ref="A22:I22"/>
  </mergeCells>
  <printOptions horizontalCentered="1"/>
  <pageMargins left="0.43307086614173229" right="0.43307086614173229" top="0.35433070866141736" bottom="0" header="0.31496062992125984" footer="0"/>
  <pageSetup paperSize="9" scale="67" orientation="portrait" verticalDpi="0" r:id="rId1"/>
  <headerFooter>
    <oddFooter>&amp;L&amp;G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Sheet1</vt:lpstr>
      <vt:lpstr>Sheet1!Vùng_In</vt:lpstr>
    </vt:vector>
  </TitlesOfParts>
  <Company>Namncbillionaire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HoaNam</dc:creator>
  <cp:lastModifiedBy>Hoàng Minh Nguyễn</cp:lastModifiedBy>
  <cp:lastPrinted>2024-05-02T04:18:14Z</cp:lastPrinted>
  <dcterms:created xsi:type="dcterms:W3CDTF">2018-01-04T07:30:05Z</dcterms:created>
  <dcterms:modified xsi:type="dcterms:W3CDTF">2024-05-31T01:45:56Z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2024-05-02T08:13:15Z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dac677ff-ff2e-46aa-afb0-a2222d1bb37d</vt:lpwstr>
  </property>
  <property fmtid="{D5CDD505-2E9C-101B-9397-08002B2CF9AE}" pid="7" name="MSIP_Label_defa4170-0d19-0005-0004-bc88714345d2_ActionId">
    <vt:lpwstr>70c984cb-68d1-49e9-94be-6c0fbb78087c</vt:lpwstr>
  </property>
  <property fmtid="{D5CDD505-2E9C-101B-9397-08002B2CF9AE}" pid="8" name="MSIP_Label_defa4170-0d19-0005-0004-bc88714345d2_ContentBits">
    <vt:lpwstr>0</vt:lpwstr>
  </property>
</Properties>
</file>